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6_Tourismus\"/>
    </mc:Choice>
  </mc:AlternateContent>
  <xr:revisionPtr revIDLastSave="0" documentId="13_ncr:1_{6EAA6A24-40AF-400E-812D-8283532BE885}" xr6:coauthVersionLast="36" xr6:coauthVersionMax="36" xr10:uidLastSave="{00000000-0000-0000-0000-000000000000}"/>
  <bookViews>
    <workbookView xWindow="3765" yWindow="0" windowWidth="28800" windowHeight="13665" tabRatio="802" firstSheet="1" activeTab="2" xr2:uid="{00000000-000D-0000-FFFF-FFFF00000000}"/>
  </bookViews>
  <sheets>
    <sheet name="Berechnung" sheetId="18" state="hidden" r:id="rId1"/>
    <sheet name="Daten" sheetId="1" r:id="rId2"/>
    <sheet name="Diagramm" sheetId="17" r:id="rId3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Diagramm!$A$1:$O$22</definedName>
  </definedNames>
  <calcPr calcId="191029"/>
</workbook>
</file>

<file path=xl/calcChain.xml><?xml version="1.0" encoding="utf-8"?>
<calcChain xmlns="http://schemas.openxmlformats.org/spreadsheetml/2006/main">
  <c r="C33" i="18" l="1"/>
  <c r="B34" i="18"/>
  <c r="B33" i="18"/>
  <c r="Q31" i="18" l="1"/>
  <c r="Q32" i="18"/>
  <c r="P31" i="18"/>
  <c r="P32" i="18"/>
  <c r="N31" i="18"/>
  <c r="N32" i="18"/>
  <c r="M31" i="18"/>
  <c r="M32" i="18"/>
  <c r="K31" i="18"/>
  <c r="K32" i="18"/>
  <c r="J31" i="18"/>
  <c r="J32" i="18"/>
  <c r="H31" i="18"/>
  <c r="H32" i="18"/>
  <c r="G31" i="18"/>
  <c r="G32" i="18"/>
  <c r="D31" i="18"/>
  <c r="D32" i="18"/>
  <c r="D30" i="18" l="1"/>
  <c r="P30" i="18"/>
  <c r="M30" i="18"/>
  <c r="J30" i="18"/>
  <c r="G30" i="18"/>
  <c r="M6" i="18" l="1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5" i="18"/>
  <c r="Q30" i="18" s="1"/>
  <c r="M5" i="18"/>
  <c r="N30" i="18" s="1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5" i="18"/>
  <c r="K30" i="18" s="1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5" i="18"/>
  <c r="H30" i="18" s="1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5" i="18"/>
  <c r="E30" i="18" l="1"/>
  <c r="E31" i="18"/>
  <c r="E32" i="18"/>
  <c r="K29" i="18"/>
  <c r="Q29" i="18"/>
  <c r="Q25" i="18"/>
  <c r="Q21" i="18"/>
  <c r="Q17" i="18"/>
  <c r="Q13" i="18"/>
  <c r="Q9" i="18"/>
  <c r="Q28" i="18"/>
  <c r="Q24" i="18"/>
  <c r="Q20" i="18"/>
  <c r="Q16" i="18"/>
  <c r="Q12" i="18"/>
  <c r="Q8" i="18"/>
  <c r="Q27" i="18"/>
  <c r="Q23" i="18"/>
  <c r="Q19" i="18"/>
  <c r="Q15" i="18"/>
  <c r="Q11" i="18"/>
  <c r="Q7" i="18"/>
  <c r="E6" i="18"/>
  <c r="K6" i="18"/>
  <c r="Q26" i="18"/>
  <c r="Q22" i="18"/>
  <c r="K27" i="18"/>
  <c r="Q18" i="18"/>
  <c r="Q14" i="18"/>
  <c r="Q10" i="18"/>
  <c r="Q6" i="18"/>
  <c r="E29" i="18"/>
  <c r="E27" i="18"/>
  <c r="E25" i="18"/>
  <c r="E23" i="18"/>
  <c r="E21" i="18"/>
  <c r="E19" i="18"/>
  <c r="E17" i="18"/>
  <c r="E15" i="18"/>
  <c r="E13" i="18"/>
  <c r="E11" i="18"/>
  <c r="E9" i="18"/>
  <c r="E7" i="18"/>
  <c r="H10" i="18"/>
  <c r="H14" i="18"/>
  <c r="H18" i="18"/>
  <c r="H22" i="18"/>
  <c r="H26" i="18"/>
  <c r="H8" i="18"/>
  <c r="H12" i="18"/>
  <c r="H16" i="18"/>
  <c r="H20" i="18"/>
  <c r="H24" i="18"/>
  <c r="H28" i="18"/>
  <c r="H29" i="18"/>
  <c r="H27" i="18"/>
  <c r="H25" i="18"/>
  <c r="H23" i="18"/>
  <c r="H21" i="18"/>
  <c r="H19" i="18"/>
  <c r="H17" i="18"/>
  <c r="H15" i="18"/>
  <c r="H13" i="18"/>
  <c r="H11" i="18"/>
  <c r="H9" i="18"/>
  <c r="H7" i="18"/>
  <c r="K25" i="18"/>
  <c r="K23" i="18"/>
  <c r="K21" i="18"/>
  <c r="K19" i="18"/>
  <c r="K17" i="18"/>
  <c r="K15" i="18"/>
  <c r="K13" i="18"/>
  <c r="K11" i="18"/>
  <c r="K9" i="18"/>
  <c r="K7" i="18"/>
  <c r="N8" i="18"/>
  <c r="N10" i="18"/>
  <c r="N12" i="18"/>
  <c r="N14" i="18"/>
  <c r="N16" i="18"/>
  <c r="N18" i="18"/>
  <c r="N20" i="18"/>
  <c r="N22" i="18"/>
  <c r="N24" i="18"/>
  <c r="N26" i="18"/>
  <c r="N28" i="18"/>
  <c r="N29" i="18"/>
  <c r="N27" i="18"/>
  <c r="N25" i="18"/>
  <c r="N23" i="18"/>
  <c r="N21" i="18"/>
  <c r="N19" i="18"/>
  <c r="N17" i="18"/>
  <c r="N15" i="18"/>
  <c r="N13" i="18"/>
  <c r="N11" i="18"/>
  <c r="N9" i="18"/>
  <c r="N7" i="18"/>
  <c r="E28" i="18"/>
  <c r="E26" i="18"/>
  <c r="E24" i="18"/>
  <c r="E22" i="18"/>
  <c r="E20" i="18"/>
  <c r="E18" i="18"/>
  <c r="E16" i="18"/>
  <c r="E14" i="18"/>
  <c r="E12" i="18"/>
  <c r="E10" i="18"/>
  <c r="E8" i="18"/>
  <c r="H6" i="18"/>
  <c r="K28" i="18"/>
  <c r="K26" i="18"/>
  <c r="K24" i="18"/>
  <c r="K22" i="18"/>
  <c r="K20" i="18"/>
  <c r="K18" i="18"/>
  <c r="K16" i="18"/>
  <c r="K14" i="18"/>
  <c r="K12" i="18"/>
  <c r="K10" i="18"/>
  <c r="K8" i="18"/>
  <c r="N6" i="18"/>
  <c r="V3" i="1"/>
</calcChain>
</file>

<file path=xl/sharedStrings.xml><?xml version="1.0" encoding="utf-8"?>
<sst xmlns="http://schemas.openxmlformats.org/spreadsheetml/2006/main" count="42" uniqueCount="30">
  <si>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</si>
  <si>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</si>
  <si>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</si>
  <si>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</si>
  <si>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</si>
  <si>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</si>
  <si>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</si>
  <si>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</si>
  <si>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</si>
  <si>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</si>
  <si>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Schwefeldioxid</t>
  </si>
  <si>
    <t>CO2</t>
  </si>
  <si>
    <t>NMHC</t>
  </si>
  <si>
    <t>Nox</t>
  </si>
  <si>
    <t>Partikel</t>
  </si>
  <si>
    <t>Jahr</t>
  </si>
  <si>
    <t>Index Spez.E</t>
  </si>
  <si>
    <t>Pkw spezifische Emissionen</t>
  </si>
  <si>
    <t>t (direct)</t>
  </si>
  <si>
    <t>t(direct)</t>
  </si>
  <si>
    <t>Tremod 6.51</t>
  </si>
  <si>
    <t>km</t>
  </si>
  <si>
    <t>g(direct)/km</t>
  </si>
  <si>
    <t>Flugzeug</t>
  </si>
  <si>
    <t>Auto</t>
  </si>
  <si>
    <t>Bahn/Bus</t>
  </si>
  <si>
    <t>Milliarden Kilometer</t>
  </si>
  <si>
    <t>Umweltbundesamt 2025 nach Nachhaltigkeitsmonitor „Nachhaltigkeit bei Urlaubsreisen“ der Forschungsgemeinschaft Urlaub und Reisen (FUR) im Rahmen der Reiseanalysen RA 2003 bis RA 2024 face-to-face</t>
  </si>
  <si>
    <t xml:space="preserve">Gesamtverkehrsleistung bei allen Urlaubsreisen
</t>
  </si>
  <si>
    <t>Basis: Urlaubsreisen (ab 5 Tagen Dauer) der deutschsprachigen Wohnbevölkerung ab 14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</si>
</sst>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name val="Cambria"/>
      <family val="1"/>
    </font>
    <font>
      <sz val="9"/>
      <name val="Cambria"/>
      <family val="1"/>
    </font>
    <font>
      <sz val="10"/>
      <name val="Cambria"/>
      <family val="1"/>
    </font>
    <font>
      <sz val="10"/>
      <color rgb="FFFF0000"/>
      <name val="Arial"/>
      <family val="2"/>
    </font>
    <font>
      <b/>
      <sz val="9"/>
      <color theme="0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0" fillId="0" borderId="0"/>
    <xf numFmtId="0" fontId="30" fillId="0" borderId="0"/>
  </cellStyleXfs>
  <cellXfs count="108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21" fillId="0" borderId="17" xfId="0" applyFont="1" applyBorder="1" applyAlignment="1">
      <alignment horizontal="right" indent="1"/>
    </xf>
    <xf numFmtId="0" fontId="21" fillId="0" borderId="17" xfId="0" applyFont="1" applyBorder="1"/>
    <xf numFmtId="0" fontId="0" fillId="0" borderId="17" xfId="0" applyBorder="1"/>
    <xf numFmtId="0" fontId="0" fillId="0" borderId="18" xfId="0" applyBorder="1"/>
    <xf numFmtId="0" fontId="27" fillId="24" borderId="0" xfId="0" applyFont="1" applyFill="1" applyBorder="1" applyAlignment="1" applyProtection="1">
      <alignment horizontal="left" vertical="top" wrapText="1"/>
    </xf>
    <xf numFmtId="0" fontId="1" fillId="0" borderId="0" xfId="0" applyFont="1"/>
    <xf numFmtId="0" fontId="30" fillId="30" borderId="31" xfId="43" applyFont="1" applyFill="1" applyBorder="1" applyAlignment="1">
      <alignment horizontal="center"/>
    </xf>
    <xf numFmtId="0" fontId="30" fillId="30" borderId="32" xfId="43" applyFont="1" applyFill="1" applyBorder="1" applyAlignment="1">
      <alignment horizontal="center" wrapText="1"/>
    </xf>
    <xf numFmtId="0" fontId="30" fillId="30" borderId="31" xfId="43" applyFont="1" applyFill="1" applyBorder="1" applyAlignment="1">
      <alignment horizontal="center" wrapText="1"/>
    </xf>
    <xf numFmtId="0" fontId="30" fillId="30" borderId="33" xfId="43" applyFont="1" applyFill="1" applyBorder="1" applyAlignment="1">
      <alignment horizontal="center" wrapText="1"/>
    </xf>
    <xf numFmtId="0" fontId="30" fillId="0" borderId="34" xfId="43" applyFont="1" applyFill="1" applyBorder="1" applyAlignment="1">
      <alignment horizontal="center" wrapText="1"/>
    </xf>
    <xf numFmtId="4" fontId="30" fillId="0" borderId="4" xfId="43" applyNumberFormat="1" applyFont="1" applyFill="1" applyBorder="1" applyAlignment="1">
      <alignment horizontal="center" wrapText="1"/>
    </xf>
    <xf numFmtId="166" fontId="30" fillId="31" borderId="35" xfId="43" applyNumberFormat="1" applyFont="1" applyFill="1" applyBorder="1" applyAlignment="1">
      <alignment horizontal="center" wrapText="1"/>
    </xf>
    <xf numFmtId="4" fontId="30" fillId="0" borderId="38" xfId="43" applyNumberFormat="1" applyFont="1" applyFill="1" applyBorder="1" applyAlignment="1">
      <alignment horizontal="center" wrapText="1"/>
    </xf>
    <xf numFmtId="166" fontId="30" fillId="31" borderId="39" xfId="43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30" fillId="31" borderId="41" xfId="43" applyFont="1" applyFill="1" applyBorder="1" applyAlignment="1">
      <alignment horizontal="center" wrapText="1"/>
    </xf>
    <xf numFmtId="0" fontId="30" fillId="30" borderId="40" xfId="43" applyFont="1" applyFill="1" applyBorder="1" applyAlignment="1">
      <alignment horizontal="center" wrapText="1"/>
    </xf>
    <xf numFmtId="166" fontId="30" fillId="31" borderId="41" xfId="43" applyNumberFormat="1" applyFont="1" applyFill="1" applyBorder="1" applyAlignment="1">
      <alignment horizontal="center" wrapText="1"/>
    </xf>
    <xf numFmtId="0" fontId="30" fillId="0" borderId="42" xfId="43" applyFont="1" applyFill="1" applyBorder="1" applyAlignment="1">
      <alignment horizontal="center" wrapText="1"/>
    </xf>
    <xf numFmtId="0" fontId="30" fillId="0" borderId="43" xfId="43" applyFont="1" applyFill="1" applyBorder="1" applyAlignment="1">
      <alignment horizontal="center" wrapText="1"/>
    </xf>
    <xf numFmtId="4" fontId="30" fillId="0" borderId="4" xfId="44" applyNumberFormat="1" applyFont="1" applyFill="1" applyBorder="1" applyAlignment="1">
      <alignment horizontal="right" wrapText="1"/>
    </xf>
    <xf numFmtId="4" fontId="30" fillId="0" borderId="4" xfId="44" applyNumberFormat="1" applyFont="1" applyFill="1" applyBorder="1" applyAlignment="1">
      <alignment horizontal="center" wrapText="1"/>
    </xf>
    <xf numFmtId="0" fontId="30" fillId="0" borderId="36" xfId="43" applyFont="1" applyFill="1" applyBorder="1" applyAlignment="1">
      <alignment horizontal="center" wrapText="1"/>
    </xf>
    <xf numFmtId="0" fontId="32" fillId="28" borderId="24" xfId="0" applyFont="1" applyFill="1" applyBorder="1" applyAlignment="1">
      <alignment horizontal="center" vertical="center" wrapText="1"/>
    </xf>
    <xf numFmtId="165" fontId="33" fillId="28" borderId="27" xfId="0" applyNumberFormat="1" applyFont="1" applyFill="1" applyBorder="1" applyAlignment="1">
      <alignment horizontal="center" vertical="center" wrapText="1"/>
    </xf>
    <xf numFmtId="0" fontId="32" fillId="29" borderId="24" xfId="0" applyFont="1" applyFill="1" applyBorder="1" applyAlignment="1">
      <alignment horizontal="center" vertical="center" wrapText="1"/>
    </xf>
    <xf numFmtId="0" fontId="30" fillId="0" borderId="4" xfId="44" applyFont="1" applyFill="1" applyBorder="1" applyAlignment="1">
      <alignment wrapText="1"/>
    </xf>
    <xf numFmtId="0" fontId="30" fillId="0" borderId="4" xfId="44" applyFont="1" applyFill="1" applyBorder="1" applyAlignment="1">
      <alignment horizontal="right" wrapText="1"/>
    </xf>
    <xf numFmtId="0" fontId="30" fillId="30" borderId="44" xfId="43" applyFont="1" applyFill="1" applyBorder="1" applyAlignment="1">
      <alignment horizontal="center" wrapText="1"/>
    </xf>
    <xf numFmtId="4" fontId="30" fillId="0" borderId="35" xfId="44" applyNumberFormat="1" applyFont="1" applyFill="1" applyBorder="1" applyAlignment="1">
      <alignment horizontal="right" wrapText="1"/>
    </xf>
    <xf numFmtId="4" fontId="30" fillId="0" borderId="45" xfId="44" applyNumberFormat="1" applyFont="1" applyFill="1" applyBorder="1" applyAlignment="1">
      <alignment horizontal="center" wrapText="1"/>
    </xf>
    <xf numFmtId="0" fontId="1" fillId="24" borderId="0" xfId="0" applyFont="1" applyFill="1" applyProtection="1"/>
    <xf numFmtId="0" fontId="1" fillId="24" borderId="0" xfId="0" applyFont="1" applyFill="1"/>
    <xf numFmtId="166" fontId="1" fillId="0" borderId="0" xfId="0" applyNumberFormat="1" applyFont="1"/>
    <xf numFmtId="165" fontId="33" fillId="29" borderId="27" xfId="0" applyNumberFormat="1" applyFont="1" applyFill="1" applyBorder="1" applyAlignment="1">
      <alignment horizontal="center" vertical="center" wrapText="1"/>
    </xf>
    <xf numFmtId="0" fontId="1" fillId="24" borderId="0" xfId="0" applyFont="1" applyFill="1" applyBorder="1" applyProtection="1"/>
    <xf numFmtId="0" fontId="35" fillId="0" borderId="37" xfId="43" applyFont="1" applyFill="1" applyBorder="1" applyAlignment="1">
      <alignment horizontal="center" wrapText="1"/>
    </xf>
    <xf numFmtId="0" fontId="2" fillId="0" borderId="4" xfId="44" applyFont="1" applyFill="1" applyBorder="1" applyAlignment="1">
      <alignment wrapText="1"/>
    </xf>
    <xf numFmtId="0" fontId="2" fillId="0" borderId="4" xfId="44" applyFont="1" applyFill="1" applyBorder="1" applyAlignment="1">
      <alignment horizontal="right" wrapText="1"/>
    </xf>
    <xf numFmtId="4" fontId="35" fillId="0" borderId="35" xfId="44" applyNumberFormat="1" applyFont="1" applyFill="1" applyBorder="1" applyAlignment="1">
      <alignment horizontal="right" wrapText="1"/>
    </xf>
    <xf numFmtId="4" fontId="35" fillId="0" borderId="47" xfId="44" applyNumberFormat="1" applyFont="1" applyFill="1" applyBorder="1" applyAlignment="1">
      <alignment horizontal="right" wrapText="1"/>
    </xf>
    <xf numFmtId="4" fontId="35" fillId="0" borderId="39" xfId="44" applyNumberFormat="1" applyFont="1" applyFill="1" applyBorder="1" applyAlignment="1">
      <alignment horizontal="right" wrapText="1"/>
    </xf>
    <xf numFmtId="4" fontId="35" fillId="0" borderId="45" xfId="44" applyNumberFormat="1" applyFont="1" applyFill="1" applyBorder="1" applyAlignment="1">
      <alignment horizontal="center" wrapText="1"/>
    </xf>
    <xf numFmtId="4" fontId="35" fillId="0" borderId="48" xfId="44" applyNumberFormat="1" applyFont="1" applyFill="1" applyBorder="1" applyAlignment="1">
      <alignment horizontal="center" wrapText="1"/>
    </xf>
    <xf numFmtId="4" fontId="35" fillId="0" borderId="46" xfId="44" applyNumberFormat="1" applyFont="1" applyFill="1" applyBorder="1" applyAlignment="1">
      <alignment horizontal="center" wrapText="1"/>
    </xf>
    <xf numFmtId="4" fontId="35" fillId="0" borderId="4" xfId="43" applyNumberFormat="1" applyFont="1" applyFill="1" applyBorder="1" applyAlignment="1">
      <alignment horizontal="center" wrapText="1"/>
    </xf>
    <xf numFmtId="4" fontId="35" fillId="0" borderId="4" xfId="44" applyNumberFormat="1" applyFont="1" applyFill="1" applyBorder="1" applyAlignment="1">
      <alignment horizontal="center" wrapText="1"/>
    </xf>
    <xf numFmtId="4" fontId="35" fillId="0" borderId="49" xfId="44" applyNumberFormat="1" applyFont="1" applyFill="1" applyBorder="1" applyAlignment="1">
      <alignment horizontal="center" wrapText="1"/>
    </xf>
    <xf numFmtId="4" fontId="35" fillId="0" borderId="38" xfId="44" applyNumberFormat="1" applyFont="1" applyFill="1" applyBorder="1" applyAlignment="1">
      <alignment horizontal="center" wrapText="1"/>
    </xf>
    <xf numFmtId="0" fontId="2" fillId="0" borderId="50" xfId="44" applyFont="1" applyFill="1" applyBorder="1" applyAlignment="1">
      <alignment wrapText="1"/>
    </xf>
    <xf numFmtId="0" fontId="2" fillId="0" borderId="50" xfId="44" applyFont="1" applyFill="1" applyBorder="1" applyAlignment="1">
      <alignment horizontal="right" wrapText="1"/>
    </xf>
    <xf numFmtId="4" fontId="30" fillId="0" borderId="51" xfId="44" applyNumberFormat="1" applyFont="1" applyFill="1" applyBorder="1" applyAlignment="1">
      <alignment horizontal="center" wrapText="1"/>
    </xf>
    <xf numFmtId="4" fontId="35" fillId="0" borderId="38" xfId="43" applyNumberFormat="1" applyFont="1" applyFill="1" applyBorder="1" applyAlignment="1">
      <alignment horizontal="center" wrapText="1"/>
    </xf>
    <xf numFmtId="166" fontId="35" fillId="31" borderId="39" xfId="43" applyNumberFormat="1" applyFont="1" applyFill="1" applyBorder="1" applyAlignment="1">
      <alignment horizontal="center" wrapText="1"/>
    </xf>
    <xf numFmtId="2" fontId="0" fillId="0" borderId="52" xfId="0" applyNumberFormat="1" applyBorder="1" applyAlignment="1">
      <alignment horizontal="center"/>
    </xf>
    <xf numFmtId="0" fontId="36" fillId="27" borderId="25" xfId="0" applyFont="1" applyFill="1" applyBorder="1" applyAlignment="1">
      <alignment horizontal="left" vertical="center" wrapText="1"/>
    </xf>
    <xf numFmtId="0" fontId="36" fillId="27" borderId="26" xfId="0" applyFont="1" applyFill="1" applyBorder="1" applyAlignment="1">
      <alignment horizontal="center" vertical="center" wrapText="1"/>
    </xf>
    <xf numFmtId="0" fontId="36" fillId="27" borderId="14" xfId="0" applyFont="1" applyFill="1" applyBorder="1" applyAlignment="1">
      <alignment horizontal="right" vertical="center"/>
    </xf>
    <xf numFmtId="0" fontId="36" fillId="27" borderId="15" xfId="0" applyFont="1" applyFill="1" applyBorder="1" applyAlignment="1">
      <alignment horizontal="right" vertical="center"/>
    </xf>
    <xf numFmtId="0" fontId="37" fillId="28" borderId="24" xfId="0" applyFont="1" applyFill="1" applyBorder="1" applyAlignment="1">
      <alignment horizontal="left" vertical="center" wrapText="1"/>
    </xf>
    <xf numFmtId="0" fontId="37" fillId="29" borderId="24" xfId="0" applyFont="1" applyFill="1" applyBorder="1" applyAlignment="1">
      <alignment horizontal="left" vertical="center" wrapText="1"/>
    </xf>
    <xf numFmtId="165" fontId="38" fillId="28" borderId="27" xfId="0" applyNumberFormat="1" applyFont="1" applyFill="1" applyBorder="1" applyAlignment="1">
      <alignment horizontal="right" vertical="center" wrapText="1" indent="3"/>
    </xf>
    <xf numFmtId="165" fontId="38" fillId="29" borderId="27" xfId="0" applyNumberFormat="1" applyFont="1" applyFill="1" applyBorder="1" applyAlignment="1">
      <alignment horizontal="right" vertical="center" wrapText="1" indent="3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4" fillId="28" borderId="13" xfId="0" applyFont="1" applyFill="1" applyBorder="1" applyAlignment="1" applyProtection="1">
      <alignment horizontal="left" vertical="top" wrapText="1"/>
      <protection locked="0"/>
    </xf>
    <xf numFmtId="0" fontId="34" fillId="28" borderId="10" xfId="0" applyFont="1" applyFill="1" applyBorder="1" applyAlignment="1" applyProtection="1">
      <alignment horizontal="left" vertical="top"/>
      <protection locked="0"/>
    </xf>
    <xf numFmtId="0" fontId="34" fillId="28" borderId="13" xfId="0" applyFont="1" applyFill="1" applyBorder="1" applyAlignment="1" applyProtection="1">
      <alignment horizontal="left" vertical="center"/>
      <protection locked="0"/>
    </xf>
    <xf numFmtId="0" fontId="34" fillId="28" borderId="10" xfId="0" applyFont="1" applyFill="1" applyBorder="1" applyAlignment="1" applyProtection="1">
      <alignment horizontal="left" vertical="center"/>
      <protection locked="0"/>
    </xf>
    <xf numFmtId="0" fontId="34" fillId="28" borderId="13" xfId="0" applyFont="1" applyFill="1" applyBorder="1" applyAlignment="1" applyProtection="1">
      <alignment horizontal="left"/>
      <protection locked="0"/>
    </xf>
    <xf numFmtId="0" fontId="34" fillId="28" borderId="10" xfId="0" applyFont="1" applyFill="1" applyBorder="1" applyAlignment="1" applyProtection="1">
      <alignment horizontal="left"/>
      <protection locked="0"/>
    </xf>
    <xf numFmtId="0" fontId="34" fillId="28" borderId="13" xfId="0" applyFont="1" applyFill="1" applyBorder="1" applyAlignment="1" applyProtection="1">
      <alignment horizontal="left" vertical="center" wrapText="1"/>
      <protection locked="0"/>
    </xf>
    <xf numFmtId="0" fontId="34" fillId="28" borderId="10" xfId="0" applyFont="1" applyFill="1" applyBorder="1" applyAlignment="1" applyProtection="1">
      <alignment horizontal="left" vertical="center" wrapText="1"/>
      <protection locked="0"/>
    </xf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_Berechnung" xfId="44" xr:uid="{89CE9CD4-F944-41BA-B4DF-654E115CF7F5}"/>
    <cellStyle name="Standard_spezELkw" xfId="43" xr:uid="{98DB3EA8-839C-4E7F-9835-8EDCB9DB2575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C60159"/>
      <color rgb="FFFFFFFF"/>
      <color rgb="FF61B931"/>
      <color rgb="FF125D86"/>
      <color rgb="FF5EAD35"/>
      <color rgb="FF005F85"/>
      <color rgb="FFD78400"/>
      <color rgb="FF0B90D5"/>
      <color rgb="FF612F62"/>
      <color rgb="FF934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48100638796304E-2"/>
          <c:y val="6.0254912990588702E-2"/>
          <c:w val="0.86876337705493234"/>
          <c:h val="0.66266503003794164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Flugzeug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triangle"/>
            <c:size val="7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CD-4CC9-9C08-32039E82F9EE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CD-4CC9-9C08-32039E82F9EE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CD-4CC9-9C08-32039E82F9EE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CD-4CC9-9C08-32039E82F9EE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CC-4735-B0A7-1F97CC504DB4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CC-4735-B0A7-1F97CC504DB4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CD-4CC9-9C08-32039E82F9EE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Daten!$B$10:$B$33</c15:sqref>
                  </c15:fullRef>
                </c:ext>
              </c:extLst>
              <c:f>Daten!$B$10:$B$31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Daten!$C$10:$C$33</c15:sqref>
                  </c15:fullRef>
                </c:ext>
              </c:extLst>
              <c:f>Daten!$C$10:$C$31</c:f>
              <c:numCache>
                <c:formatCode>#,##0.0</c:formatCode>
                <c:ptCount val="22"/>
                <c:pt idx="0">
                  <c:v>61.5</c:v>
                </c:pt>
                <c:pt idx="1">
                  <c:v>63.2</c:v>
                </c:pt>
                <c:pt idx="2">
                  <c:v>71.900000000000006</c:v>
                </c:pt>
                <c:pt idx="3">
                  <c:v>70.599999999999994</c:v>
                </c:pt>
                <c:pt idx="4">
                  <c:v>74.7</c:v>
                </c:pt>
                <c:pt idx="5">
                  <c:v>68.3</c:v>
                </c:pt>
                <c:pt idx="6">
                  <c:v>69.900000000000006</c:v>
                </c:pt>
                <c:pt idx="7">
                  <c:v>71.599999999999994</c:v>
                </c:pt>
                <c:pt idx="8">
                  <c:v>78</c:v>
                </c:pt>
                <c:pt idx="9">
                  <c:v>80.900000000000006</c:v>
                </c:pt>
                <c:pt idx="10">
                  <c:v>81.099999999999994</c:v>
                </c:pt>
                <c:pt idx="11">
                  <c:v>82</c:v>
                </c:pt>
                <c:pt idx="12">
                  <c:v>86.2</c:v>
                </c:pt>
                <c:pt idx="13">
                  <c:v>89.8</c:v>
                </c:pt>
                <c:pt idx="14">
                  <c:v>83.9</c:v>
                </c:pt>
                <c:pt idx="15">
                  <c:v>89.9</c:v>
                </c:pt>
                <c:pt idx="16">
                  <c:v>91.6</c:v>
                </c:pt>
                <c:pt idx="17">
                  <c:v>94.8</c:v>
                </c:pt>
                <c:pt idx="18">
                  <c:v>38.9</c:v>
                </c:pt>
                <c:pt idx="19">
                  <c:v>46.6</c:v>
                </c:pt>
                <c:pt idx="20">
                  <c:v>83.2</c:v>
                </c:pt>
                <c:pt idx="21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CD-4787-8181-27294B01E689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Auto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7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CD-4CC9-9C08-32039E82F9EE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CD-4CC9-9C08-32039E82F9EE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CD-4CC9-9C08-32039E82F9EE}"/>
                </c:ext>
              </c:extLst>
            </c:dLbl>
            <c:spPr>
              <a:solidFill>
                <a:srgbClr val="61B93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Daten!$B$10:$B$33</c15:sqref>
                  </c15:fullRef>
                </c:ext>
              </c:extLst>
              <c:f>Daten!$B$10:$B$31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Daten!$D$10:$D$33</c15:sqref>
                  </c15:fullRef>
                </c:ext>
              </c:extLst>
              <c:f>Daten!$D$10:$D$31</c:f>
              <c:numCache>
                <c:formatCode>#,##0.0</c:formatCode>
                <c:ptCount val="22"/>
                <c:pt idx="0">
                  <c:v>20.6</c:v>
                </c:pt>
                <c:pt idx="1">
                  <c:v>20.3</c:v>
                </c:pt>
                <c:pt idx="2">
                  <c:v>19.8</c:v>
                </c:pt>
                <c:pt idx="3">
                  <c:v>18.100000000000001</c:v>
                </c:pt>
                <c:pt idx="4">
                  <c:v>18.8</c:v>
                </c:pt>
                <c:pt idx="5">
                  <c:v>19.3</c:v>
                </c:pt>
                <c:pt idx="6">
                  <c:v>20.3</c:v>
                </c:pt>
                <c:pt idx="7">
                  <c:v>19</c:v>
                </c:pt>
                <c:pt idx="8">
                  <c:v>21.6</c:v>
                </c:pt>
                <c:pt idx="9">
                  <c:v>20.100000000000001</c:v>
                </c:pt>
                <c:pt idx="10">
                  <c:v>21</c:v>
                </c:pt>
                <c:pt idx="11">
                  <c:v>20.399999999999999</c:v>
                </c:pt>
                <c:pt idx="12">
                  <c:v>20.8</c:v>
                </c:pt>
                <c:pt idx="13">
                  <c:v>18.8</c:v>
                </c:pt>
                <c:pt idx="14">
                  <c:v>20.5</c:v>
                </c:pt>
                <c:pt idx="15">
                  <c:v>20</c:v>
                </c:pt>
                <c:pt idx="16">
                  <c:v>20</c:v>
                </c:pt>
                <c:pt idx="17">
                  <c:v>19.399999999999999</c:v>
                </c:pt>
                <c:pt idx="18">
                  <c:v>16.899999999999999</c:v>
                </c:pt>
                <c:pt idx="19">
                  <c:v>18.100000000000001</c:v>
                </c:pt>
                <c:pt idx="20">
                  <c:v>19.899999999999999</c:v>
                </c:pt>
                <c:pt idx="21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CD-4787-8181-27294B01E689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Bahn/Bus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square"/>
            <c:size val="6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CD-4CC9-9C08-32039E82F9EE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CD-4CC9-9C08-32039E82F9EE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CD-4CC9-9C08-32039E82F9EE}"/>
                </c:ext>
              </c:extLst>
            </c:dLbl>
            <c:spPr>
              <a:solidFill>
                <a:srgbClr val="125D8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Daten!$B$10:$B$33</c15:sqref>
                  </c15:fullRef>
                </c:ext>
              </c:extLst>
              <c:f>Daten!$B$10:$B$31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Daten!$E$10:$E$33</c15:sqref>
                  </c15:fullRef>
                </c:ext>
              </c:extLst>
              <c:f>Daten!$E$10:$E$31</c:f>
              <c:numCache>
                <c:formatCode>#,##0.0</c:formatCode>
                <c:ptCount val="22"/>
                <c:pt idx="0">
                  <c:v>7.5</c:v>
                </c:pt>
                <c:pt idx="1">
                  <c:v>7.7</c:v>
                </c:pt>
                <c:pt idx="2">
                  <c:v>8.1</c:v>
                </c:pt>
                <c:pt idx="3">
                  <c:v>7.4</c:v>
                </c:pt>
                <c:pt idx="4">
                  <c:v>7.2</c:v>
                </c:pt>
                <c:pt idx="5">
                  <c:v>6.4</c:v>
                </c:pt>
                <c:pt idx="6">
                  <c:v>6.7</c:v>
                </c:pt>
                <c:pt idx="7">
                  <c:v>6.6</c:v>
                </c:pt>
                <c:pt idx="8">
                  <c:v>5.9</c:v>
                </c:pt>
                <c:pt idx="9">
                  <c:v>7.1</c:v>
                </c:pt>
                <c:pt idx="10">
                  <c:v>6</c:v>
                </c:pt>
                <c:pt idx="11">
                  <c:v>6.8</c:v>
                </c:pt>
                <c:pt idx="12">
                  <c:v>6.1</c:v>
                </c:pt>
                <c:pt idx="13">
                  <c:v>5.7</c:v>
                </c:pt>
                <c:pt idx="14">
                  <c:v>5.3</c:v>
                </c:pt>
                <c:pt idx="15">
                  <c:v>5.7</c:v>
                </c:pt>
                <c:pt idx="16">
                  <c:v>5.3</c:v>
                </c:pt>
                <c:pt idx="17">
                  <c:v>4.9000000000000004</c:v>
                </c:pt>
                <c:pt idx="18">
                  <c:v>3.3</c:v>
                </c:pt>
                <c:pt idx="19">
                  <c:v>3</c:v>
                </c:pt>
                <c:pt idx="20">
                  <c:v>3.9</c:v>
                </c:pt>
                <c:pt idx="21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CD-4787-8181-27294B01E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65784"/>
        <c:axId val="327665392"/>
      </c:lineChart>
      <c:catAx>
        <c:axId val="3276657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Meta Offc" pitchFamily="34" charset="0"/>
              </a:defRPr>
            </a:pPr>
            <a:endParaRPr lang="de-DE"/>
          </a:p>
        </c:txPr>
        <c:crossAx val="327665392"/>
        <c:crosses val="autoZero"/>
        <c:auto val="1"/>
        <c:lblAlgn val="ctr"/>
        <c:lblOffset val="100"/>
        <c:noMultiLvlLbl val="0"/>
      </c:catAx>
      <c:valAx>
        <c:axId val="327665392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Milliarden Kilometer</c:v>
                </c:pt>
              </c:strCache>
            </c:strRef>
          </c:tx>
          <c:layout>
            <c:manualLayout>
              <c:xMode val="edge"/>
              <c:yMode val="edge"/>
              <c:x val="7.7964213712523794E-2"/>
              <c:y val="1.5238074451954775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7665784"/>
        <c:crosses val="autoZero"/>
        <c:crossBetween val="midCat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0371359675625007E-2"/>
          <c:y val="0.7925692999137689"/>
          <c:w val="0.89431540762341599"/>
          <c:h val="7.225470794267312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19049</xdr:colOff>
      <xdr:row>2</xdr:row>
      <xdr:rowOff>14442</xdr:rowOff>
    </xdr:from>
    <xdr:to>
      <xdr:col>14</xdr:col>
      <xdr:colOff>952499</xdr:colOff>
      <xdr:row>21</xdr:row>
      <xdr:rowOff>267408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158750</xdr:colOff>
      <xdr:row>18</xdr:row>
      <xdr:rowOff>946280</xdr:rowOff>
    </xdr:from>
    <xdr:to>
      <xdr:col>14</xdr:col>
      <xdr:colOff>751827</xdr:colOff>
      <xdr:row>20</xdr:row>
      <xdr:rowOff>71436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254375" y="4764218"/>
          <a:ext cx="3831577" cy="315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2025 nach Nachhaltigkeitsmonitor „Nachhaltigkeit bei Urlaubsreisen“ der Forschungsgemeinschaft Urlaub und Reisen (FUR) im Rahmen der Reiseanalysen RA 2003 bis RA 2024 face-to-face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14564</xdr:colOff>
      <xdr:row>18</xdr:row>
      <xdr:rowOff>938012</xdr:rowOff>
    </xdr:from>
    <xdr:to>
      <xdr:col>6</xdr:col>
      <xdr:colOff>436565</xdr:colOff>
      <xdr:row>20</xdr:row>
      <xdr:rowOff>47624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6814" y="4755950"/>
          <a:ext cx="2247626" cy="300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Basis: Urlaubsreisen (ab 5 Tagen Dauer) der deutschsprachigen Wohnbevölkerung ab 14 Jahre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149087</xdr:colOff>
      <xdr:row>1</xdr:row>
      <xdr:rowOff>9525</xdr:rowOff>
    </xdr:from>
    <xdr:to>
      <xdr:col>12</xdr:col>
      <xdr:colOff>861391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9087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Gesamtverkehrsleistung bei allen Urlaubsreisen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212481</xdr:colOff>
      <xdr:row>1</xdr:row>
      <xdr:rowOff>167787</xdr:rowOff>
    </xdr:from>
    <xdr:to>
      <xdr:col>12</xdr:col>
      <xdr:colOff>923193</xdr:colOff>
      <xdr:row>2</xdr:row>
      <xdr:rowOff>181707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12481" y="424229"/>
          <a:ext cx="5905500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20048</xdr:rowOff>
    </xdr:from>
    <xdr:to>
      <xdr:col>14</xdr:col>
      <xdr:colOff>748305</xdr:colOff>
      <xdr:row>1</xdr:row>
      <xdr:rowOff>20048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8093" y="276490"/>
          <a:ext cx="685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923441</xdr:rowOff>
    </xdr:from>
    <xdr:to>
      <xdr:col>14</xdr:col>
      <xdr:colOff>748305</xdr:colOff>
      <xdr:row>18</xdr:row>
      <xdr:rowOff>923441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30535" y="4741379"/>
          <a:ext cx="685189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16564</xdr:colOff>
      <xdr:row>18</xdr:row>
      <xdr:rowOff>528467</xdr:rowOff>
    </xdr:from>
    <xdr:to>
      <xdr:col>14</xdr:col>
      <xdr:colOff>756584</xdr:colOff>
      <xdr:row>18</xdr:row>
      <xdr:rowOff>528467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38814" y="4346405"/>
          <a:ext cx="685189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B19C-3C6F-4C8D-96D6-35531DEFA7DC}">
  <dimension ref="A1:Q277"/>
  <sheetViews>
    <sheetView workbookViewId="0">
      <selection activeCell="C34" sqref="C34"/>
    </sheetView>
  </sheetViews>
  <sheetFormatPr baseColWidth="10" defaultRowHeight="12.75" x14ac:dyDescent="0.2"/>
  <cols>
    <col min="1" max="1" width="14.28515625" customWidth="1"/>
    <col min="2" max="2" width="17.7109375" customWidth="1"/>
    <col min="3" max="3" width="21.140625" customWidth="1"/>
    <col min="4" max="4" width="15.5703125" customWidth="1"/>
    <col min="5" max="5" width="14.28515625" customWidth="1"/>
    <col min="6" max="6" width="18.140625" customWidth="1"/>
    <col min="7" max="8" width="14.28515625" customWidth="1"/>
    <col min="9" max="9" width="17.42578125" customWidth="1"/>
    <col min="10" max="10" width="17.5703125" customWidth="1"/>
    <col min="11" max="11" width="14.28515625" customWidth="1"/>
    <col min="12" max="12" width="17.140625" customWidth="1"/>
    <col min="13" max="13" width="14.28515625" customWidth="1"/>
    <col min="15" max="15" width="16.140625" customWidth="1"/>
  </cols>
  <sheetData>
    <row r="1" spans="1:17" x14ac:dyDescent="0.2">
      <c r="A1" s="35" t="s">
        <v>20</v>
      </c>
      <c r="C1" s="35"/>
    </row>
    <row r="2" spans="1:17" ht="13.5" thickBot="1" x14ac:dyDescent="0.25">
      <c r="A2" s="35" t="s">
        <v>17</v>
      </c>
    </row>
    <row r="3" spans="1:17" ht="13.5" thickBot="1" x14ac:dyDescent="0.25">
      <c r="C3" s="94" t="s">
        <v>11</v>
      </c>
      <c r="D3" s="95"/>
      <c r="E3" s="96"/>
      <c r="F3" s="94" t="s">
        <v>12</v>
      </c>
      <c r="G3" s="95"/>
      <c r="H3" s="96"/>
      <c r="I3" s="94" t="s">
        <v>13</v>
      </c>
      <c r="J3" s="95"/>
      <c r="K3" s="96"/>
      <c r="L3" s="94" t="s">
        <v>14</v>
      </c>
      <c r="M3" s="95"/>
      <c r="N3" s="96"/>
      <c r="O3" s="95" t="s">
        <v>10</v>
      </c>
      <c r="P3" s="95"/>
      <c r="Q3" s="96"/>
    </row>
    <row r="4" spans="1:17" ht="25.5" x14ac:dyDescent="0.2">
      <c r="A4" s="36" t="s">
        <v>15</v>
      </c>
      <c r="B4" s="37" t="s">
        <v>21</v>
      </c>
      <c r="C4" s="59" t="s">
        <v>18</v>
      </c>
      <c r="D4" s="39" t="s">
        <v>22</v>
      </c>
      <c r="E4" s="47" t="s">
        <v>16</v>
      </c>
      <c r="F4" s="38" t="s">
        <v>19</v>
      </c>
      <c r="G4" s="39" t="s">
        <v>22</v>
      </c>
      <c r="H4" s="47" t="s">
        <v>16</v>
      </c>
      <c r="I4" s="38" t="s">
        <v>18</v>
      </c>
      <c r="J4" s="39" t="s">
        <v>22</v>
      </c>
      <c r="K4" s="47" t="s">
        <v>16</v>
      </c>
      <c r="L4" s="38" t="s">
        <v>19</v>
      </c>
      <c r="M4" s="39" t="s">
        <v>22</v>
      </c>
      <c r="N4" s="47" t="s">
        <v>16</v>
      </c>
      <c r="O4" s="38" t="s">
        <v>19</v>
      </c>
      <c r="P4" s="39" t="s">
        <v>22</v>
      </c>
      <c r="Q4" s="47" t="s">
        <v>16</v>
      </c>
    </row>
    <row r="5" spans="1:17" x14ac:dyDescent="0.2">
      <c r="A5" s="40">
        <v>1995</v>
      </c>
      <c r="B5" s="60">
        <v>530900000587.99994</v>
      </c>
      <c r="C5" s="61">
        <v>109196434.96936345</v>
      </c>
      <c r="D5" s="41">
        <f t="shared" ref="D5:D32" si="0">C5/B5*1000*1000</f>
        <v>205.6817382716568</v>
      </c>
      <c r="E5" s="48">
        <v>100</v>
      </c>
      <c r="F5" s="52">
        <v>567307.71613845229</v>
      </c>
      <c r="G5" s="45">
        <f t="shared" ref="G5:G32" si="1">F5/B5*1000*1000</f>
        <v>1.0685773507442622</v>
      </c>
      <c r="H5" s="46">
        <v>100</v>
      </c>
      <c r="I5" s="52">
        <v>499798.94278812408</v>
      </c>
      <c r="J5" s="41">
        <f t="shared" ref="J5:J32" si="2">I5/B5*1000*1000</f>
        <v>0.94141823739794728</v>
      </c>
      <c r="K5" s="48">
        <v>100</v>
      </c>
      <c r="L5" s="52">
        <v>17227.690671950575</v>
      </c>
      <c r="M5" s="41">
        <f t="shared" ref="M5:M32" si="3">L5/B5*1000*1000</f>
        <v>3.2449972975833484E-2</v>
      </c>
      <c r="N5" s="48">
        <v>100</v>
      </c>
      <c r="O5" s="52">
        <v>27550.105526422809</v>
      </c>
      <c r="P5" s="41">
        <f t="shared" ref="P5:P32" si="4">O5/B5*1000*1000</f>
        <v>5.1893210578093062E-2</v>
      </c>
      <c r="Q5" s="48">
        <v>100</v>
      </c>
    </row>
    <row r="6" spans="1:17" x14ac:dyDescent="0.2">
      <c r="A6" s="40">
        <v>1996</v>
      </c>
      <c r="B6" s="60">
        <v>535199999292</v>
      </c>
      <c r="C6" s="61">
        <v>109632913.80756067</v>
      </c>
      <c r="D6" s="41">
        <f t="shared" si="0"/>
        <v>204.84475701156717</v>
      </c>
      <c r="E6" s="42">
        <f t="shared" ref="E6:E29" si="5">D6/$D$5*100</f>
        <v>99.593069726499408</v>
      </c>
      <c r="F6" s="52">
        <v>502397.45890927315</v>
      </c>
      <c r="G6" s="45">
        <f t="shared" si="1"/>
        <v>0.93870975256703959</v>
      </c>
      <c r="H6" s="42">
        <f t="shared" ref="H6:H29" si="6">G6/$G$5*100</f>
        <v>87.846682499234134</v>
      </c>
      <c r="I6" s="52">
        <v>466728.14321088797</v>
      </c>
      <c r="J6" s="41">
        <f t="shared" si="2"/>
        <v>0.87206304900655573</v>
      </c>
      <c r="K6" s="42">
        <f t="shared" ref="K6:K29" si="7">J6/$J$5*100</f>
        <v>92.632903672751524</v>
      </c>
      <c r="L6" s="52">
        <v>16559.280501529571</v>
      </c>
      <c r="M6" s="41">
        <f t="shared" si="3"/>
        <v>3.0940359722412832E-2</v>
      </c>
      <c r="N6" s="42">
        <f t="shared" ref="N6:N29" si="8">M6/$M$5*100</f>
        <v>95.347875159880999</v>
      </c>
      <c r="O6" s="52">
        <v>18202.975109939925</v>
      </c>
      <c r="P6" s="41">
        <f t="shared" si="4"/>
        <v>3.4011537993311088E-2</v>
      </c>
      <c r="Q6" s="42">
        <f t="shared" ref="Q6:Q29" si="9">P6/$P$5*100</f>
        <v>65.54140245789533</v>
      </c>
    </row>
    <row r="7" spans="1:17" x14ac:dyDescent="0.2">
      <c r="A7" s="40">
        <v>1997</v>
      </c>
      <c r="B7" s="60">
        <v>537699999098.00006</v>
      </c>
      <c r="C7" s="61">
        <v>109658766.75529942</v>
      </c>
      <c r="D7" s="41">
        <f t="shared" si="0"/>
        <v>203.94042577506727</v>
      </c>
      <c r="E7" s="42">
        <f t="shared" si="5"/>
        <v>99.153394700364856</v>
      </c>
      <c r="F7" s="52">
        <v>434655.79288321733</v>
      </c>
      <c r="G7" s="45">
        <f t="shared" si="1"/>
        <v>0.80836115605794878</v>
      </c>
      <c r="H7" s="42">
        <f t="shared" si="6"/>
        <v>75.648352035061066</v>
      </c>
      <c r="I7" s="52">
        <v>432355.30797958374</v>
      </c>
      <c r="J7" s="41">
        <f t="shared" si="2"/>
        <v>0.80408277609236811</v>
      </c>
      <c r="K7" s="42">
        <f t="shared" si="7"/>
        <v>85.411854598741314</v>
      </c>
      <c r="L7" s="52">
        <v>15966.732483893635</v>
      </c>
      <c r="M7" s="41">
        <f t="shared" si="3"/>
        <v>2.9694499740892825E-2</v>
      </c>
      <c r="N7" s="42">
        <f t="shared" si="8"/>
        <v>91.508549985564713</v>
      </c>
      <c r="O7" s="52">
        <v>15452.179370834419</v>
      </c>
      <c r="P7" s="41">
        <f t="shared" si="4"/>
        <v>2.8737547697146523E-2</v>
      </c>
      <c r="Q7" s="42">
        <f t="shared" si="9"/>
        <v>55.378241926080015</v>
      </c>
    </row>
    <row r="8" spans="1:17" x14ac:dyDescent="0.2">
      <c r="A8" s="40">
        <v>1998</v>
      </c>
      <c r="B8" s="60">
        <v>547100000174</v>
      </c>
      <c r="C8" s="61">
        <v>111025304.83712937</v>
      </c>
      <c r="D8" s="41">
        <f t="shared" si="0"/>
        <v>202.93420727804573</v>
      </c>
      <c r="E8" s="42">
        <f t="shared" si="5"/>
        <v>98.664183307327832</v>
      </c>
      <c r="F8" s="52">
        <v>384181.64395156689</v>
      </c>
      <c r="G8" s="45">
        <f t="shared" si="1"/>
        <v>0.70221466611109762</v>
      </c>
      <c r="H8" s="42">
        <f t="shared" si="6"/>
        <v>65.714912039077603</v>
      </c>
      <c r="I8" s="52">
        <v>404505.91502916813</v>
      </c>
      <c r="J8" s="41">
        <f t="shared" si="2"/>
        <v>0.73936376329833453</v>
      </c>
      <c r="K8" s="42">
        <f t="shared" si="7"/>
        <v>78.537225425111217</v>
      </c>
      <c r="L8" s="52">
        <v>15391.318213222548</v>
      </c>
      <c r="M8" s="41">
        <f t="shared" si="3"/>
        <v>2.8132550188863983E-2</v>
      </c>
      <c r="N8" s="42">
        <f t="shared" si="8"/>
        <v>86.695142118655014</v>
      </c>
      <c r="O8" s="52">
        <v>14195.377554828763</v>
      </c>
      <c r="P8" s="41">
        <f t="shared" si="4"/>
        <v>2.5946586639214144E-2</v>
      </c>
      <c r="Q8" s="42">
        <f t="shared" si="9"/>
        <v>49.999964061132125</v>
      </c>
    </row>
    <row r="9" spans="1:17" x14ac:dyDescent="0.2">
      <c r="A9" s="40">
        <v>1999</v>
      </c>
      <c r="B9" s="60">
        <v>558900000900</v>
      </c>
      <c r="C9" s="73">
        <v>112813435.12161991</v>
      </c>
      <c r="D9" s="41">
        <f t="shared" si="0"/>
        <v>201.84905160128068</v>
      </c>
      <c r="E9" s="42">
        <f t="shared" si="5"/>
        <v>98.136593602046446</v>
      </c>
      <c r="F9" s="52">
        <v>325034.91753769666</v>
      </c>
      <c r="G9" s="45">
        <f t="shared" si="1"/>
        <v>0.58156184829896407</v>
      </c>
      <c r="H9" s="42">
        <f t="shared" si="6"/>
        <v>54.423935515188241</v>
      </c>
      <c r="I9" s="52">
        <v>379273.41551929706</v>
      </c>
      <c r="J9" s="41">
        <f t="shared" si="2"/>
        <v>0.67860693309814069</v>
      </c>
      <c r="K9" s="42">
        <f t="shared" si="7"/>
        <v>72.083470039181591</v>
      </c>
      <c r="L9" s="52">
        <v>15546.65102870762</v>
      </c>
      <c r="M9" s="41">
        <f t="shared" si="3"/>
        <v>2.7816516378015309E-2</v>
      </c>
      <c r="N9" s="42">
        <f t="shared" si="8"/>
        <v>85.721231258747565</v>
      </c>
      <c r="O9" s="52">
        <v>13301.791195906568</v>
      </c>
      <c r="P9" s="41">
        <f t="shared" si="4"/>
        <v>2.3799948424560052E-2</v>
      </c>
      <c r="Q9" s="42">
        <f t="shared" si="9"/>
        <v>45.863318456166787</v>
      </c>
    </row>
    <row r="10" spans="1:17" x14ac:dyDescent="0.2">
      <c r="A10" s="40">
        <v>2000</v>
      </c>
      <c r="B10" s="60">
        <v>560299999167</v>
      </c>
      <c r="C10" s="61">
        <v>112332243.02694856</v>
      </c>
      <c r="D10" s="41">
        <f t="shared" si="0"/>
        <v>200.48588826334696</v>
      </c>
      <c r="E10" s="42">
        <f t="shared" si="5"/>
        <v>97.473839898490482</v>
      </c>
      <c r="F10" s="52">
        <v>273427.14812463522</v>
      </c>
      <c r="G10" s="45">
        <f t="shared" si="1"/>
        <v>0.48800133594706468</v>
      </c>
      <c r="H10" s="42">
        <f t="shared" si="6"/>
        <v>45.668321119399792</v>
      </c>
      <c r="I10" s="52">
        <v>345310.92226886755</v>
      </c>
      <c r="J10" s="41">
        <f t="shared" si="2"/>
        <v>0.61629648899204448</v>
      </c>
      <c r="K10" s="42">
        <f t="shared" si="7"/>
        <v>65.464685567964992</v>
      </c>
      <c r="L10" s="52">
        <v>15711.138022661207</v>
      </c>
      <c r="M10" s="41">
        <f t="shared" si="3"/>
        <v>2.8040581913294685E-2</v>
      </c>
      <c r="N10" s="42">
        <f t="shared" si="8"/>
        <v>86.411726549594931</v>
      </c>
      <c r="O10" s="52">
        <v>8560.4347123243224</v>
      </c>
      <c r="P10" s="41">
        <f t="shared" si="4"/>
        <v>1.5278305773783956E-2</v>
      </c>
      <c r="Q10" s="42">
        <f t="shared" si="9"/>
        <v>29.441820237335165</v>
      </c>
    </row>
    <row r="11" spans="1:17" x14ac:dyDescent="0.2">
      <c r="A11" s="40">
        <v>2001</v>
      </c>
      <c r="B11" s="60">
        <v>571300001309.64087</v>
      </c>
      <c r="C11" s="61">
        <v>114187656.48969012</v>
      </c>
      <c r="D11" s="41">
        <f t="shared" si="0"/>
        <v>199.87336990710276</v>
      </c>
      <c r="E11" s="42">
        <f t="shared" si="5"/>
        <v>97.176040802960074</v>
      </c>
      <c r="F11" s="52">
        <v>253999.43002242921</v>
      </c>
      <c r="G11" s="45">
        <f t="shared" si="1"/>
        <v>0.44459903630345554</v>
      </c>
      <c r="H11" s="42">
        <f t="shared" si="6"/>
        <v>41.606631096363131</v>
      </c>
      <c r="I11" s="52">
        <v>352423.61787441565</v>
      </c>
      <c r="J11" s="41">
        <f t="shared" si="2"/>
        <v>0.61688012789519386</v>
      </c>
      <c r="K11" s="42">
        <f t="shared" si="7"/>
        <v>65.526681276138504</v>
      </c>
      <c r="L11" s="52">
        <v>15485.645241808994</v>
      </c>
      <c r="M11" s="41">
        <f t="shared" si="3"/>
        <v>2.7105977956082435E-2</v>
      </c>
      <c r="N11" s="42">
        <f t="shared" si="8"/>
        <v>83.531588689670428</v>
      </c>
      <c r="O11" s="52">
        <v>7350.3999934886015</v>
      </c>
      <c r="P11" s="41">
        <f t="shared" si="4"/>
        <v>1.2866094830454469E-2</v>
      </c>
      <c r="Q11" s="42">
        <f t="shared" si="9"/>
        <v>24.79340685828744</v>
      </c>
    </row>
    <row r="12" spans="1:17" x14ac:dyDescent="0.2">
      <c r="A12" s="40">
        <v>2002</v>
      </c>
      <c r="B12" s="60">
        <v>579499998359.04895</v>
      </c>
      <c r="C12" s="61">
        <v>115313655.8745221</v>
      </c>
      <c r="D12" s="41">
        <f t="shared" si="0"/>
        <v>198.98819016574976</v>
      </c>
      <c r="E12" s="42">
        <f t="shared" si="5"/>
        <v>96.745677004602882</v>
      </c>
      <c r="F12" s="52">
        <v>227955.65874139918</v>
      </c>
      <c r="G12" s="45">
        <f t="shared" si="1"/>
        <v>0.39336610765641705</v>
      </c>
      <c r="H12" s="42">
        <f t="shared" si="6"/>
        <v>36.812132260003288</v>
      </c>
      <c r="I12" s="52">
        <v>355197.59150271036</v>
      </c>
      <c r="J12" s="41">
        <f t="shared" si="2"/>
        <v>0.61293803711563699</v>
      </c>
      <c r="K12" s="42">
        <f t="shared" si="7"/>
        <v>65.107941695476384</v>
      </c>
      <c r="L12" s="52">
        <v>15306.069035579403</v>
      </c>
      <c r="M12" s="41">
        <f t="shared" si="3"/>
        <v>2.6412543708233125E-2</v>
      </c>
      <c r="N12" s="42">
        <f t="shared" si="8"/>
        <v>81.394655483699097</v>
      </c>
      <c r="O12" s="52">
        <v>2112.0571012617866</v>
      </c>
      <c r="P12" s="41">
        <f t="shared" si="4"/>
        <v>3.6446196846288679E-3</v>
      </c>
      <c r="Q12" s="42">
        <f t="shared" si="9"/>
        <v>7.0233073730216633</v>
      </c>
    </row>
    <row r="13" spans="1:17" x14ac:dyDescent="0.2">
      <c r="A13" s="40">
        <v>2003</v>
      </c>
      <c r="B13" s="60">
        <v>574500003897.80237</v>
      </c>
      <c r="C13" s="73">
        <v>113517688.96857268</v>
      </c>
      <c r="D13" s="41">
        <f t="shared" si="0"/>
        <v>197.59388720346519</v>
      </c>
      <c r="E13" s="42">
        <f t="shared" si="5"/>
        <v>96.067783588298212</v>
      </c>
      <c r="F13" s="52">
        <v>201190.78269497363</v>
      </c>
      <c r="G13" s="45">
        <f t="shared" si="1"/>
        <v>0.35020153408173588</v>
      </c>
      <c r="H13" s="42">
        <f t="shared" si="6"/>
        <v>32.772689205682788</v>
      </c>
      <c r="I13" s="52">
        <v>351110.77588361065</v>
      </c>
      <c r="J13" s="41">
        <f t="shared" si="2"/>
        <v>0.61115887467612562</v>
      </c>
      <c r="K13" s="42">
        <f t="shared" si="7"/>
        <v>64.918954232855214</v>
      </c>
      <c r="L13" s="52">
        <v>14570.572615102403</v>
      </c>
      <c r="M13" s="41">
        <f t="shared" si="3"/>
        <v>2.5362180184935836E-2</v>
      </c>
      <c r="N13" s="42">
        <f t="shared" si="8"/>
        <v>78.157785227814671</v>
      </c>
      <c r="O13" s="52">
        <v>575.84142576342765</v>
      </c>
      <c r="P13" s="41">
        <f t="shared" si="4"/>
        <v>1.0023349379573961E-3</v>
      </c>
      <c r="Q13" s="42">
        <f t="shared" si="9"/>
        <v>1.9315338688651806</v>
      </c>
    </row>
    <row r="14" spans="1:17" x14ac:dyDescent="0.2">
      <c r="A14" s="40">
        <v>2004</v>
      </c>
      <c r="B14" s="60">
        <v>586988223332.32471</v>
      </c>
      <c r="C14" s="73">
        <v>115598460.00270326</v>
      </c>
      <c r="D14" s="41">
        <f t="shared" si="0"/>
        <v>196.93488797177611</v>
      </c>
      <c r="E14" s="42">
        <f t="shared" si="5"/>
        <v>95.747386047307629</v>
      </c>
      <c r="F14" s="52">
        <v>183649.7359809778</v>
      </c>
      <c r="G14" s="45">
        <f t="shared" si="1"/>
        <v>0.31286783734501616</v>
      </c>
      <c r="H14" s="42">
        <f t="shared" si="6"/>
        <v>29.278913419520286</v>
      </c>
      <c r="I14" s="52">
        <v>366482.71089826041</v>
      </c>
      <c r="J14" s="41">
        <f t="shared" si="2"/>
        <v>0.62434423099281744</v>
      </c>
      <c r="K14" s="42">
        <f t="shared" si="7"/>
        <v>66.319538563273085</v>
      </c>
      <c r="L14" s="52">
        <v>14920.346268277408</v>
      </c>
      <c r="M14" s="41">
        <f t="shared" si="3"/>
        <v>2.5418476342804273E-2</v>
      </c>
      <c r="N14" s="42">
        <f t="shared" si="8"/>
        <v>78.331271220885796</v>
      </c>
      <c r="O14" s="52">
        <v>586.68947165225666</v>
      </c>
      <c r="P14" s="41">
        <f t="shared" si="4"/>
        <v>9.9949104314500203E-4</v>
      </c>
      <c r="Q14" s="42">
        <f t="shared" si="9"/>
        <v>1.9260535858364125</v>
      </c>
    </row>
    <row r="15" spans="1:17" x14ac:dyDescent="0.2">
      <c r="A15" s="40">
        <v>2005</v>
      </c>
      <c r="B15" s="60">
        <v>574810194260.30359</v>
      </c>
      <c r="C15" s="73">
        <v>112454943.84256631</v>
      </c>
      <c r="D15" s="41">
        <f t="shared" si="0"/>
        <v>195.63839501364328</v>
      </c>
      <c r="E15" s="42">
        <f t="shared" si="5"/>
        <v>95.117046684646027</v>
      </c>
      <c r="F15" s="52">
        <v>160858.91509483542</v>
      </c>
      <c r="G15" s="45">
        <f t="shared" si="1"/>
        <v>0.27984701158934255</v>
      </c>
      <c r="H15" s="42">
        <f t="shared" si="6"/>
        <v>26.188746317187949</v>
      </c>
      <c r="I15" s="52">
        <v>356472.61869772279</v>
      </c>
      <c r="J15" s="41">
        <f t="shared" si="2"/>
        <v>0.62015709230148708</v>
      </c>
      <c r="K15" s="42">
        <f t="shared" si="7"/>
        <v>65.874769328410636</v>
      </c>
      <c r="L15" s="52">
        <v>14195.517488100184</v>
      </c>
      <c r="M15" s="41">
        <f t="shared" si="3"/>
        <v>2.4696008577871055E-2</v>
      </c>
      <c r="N15" s="42">
        <f t="shared" si="8"/>
        <v>76.104866393149067</v>
      </c>
      <c r="O15" s="52">
        <v>571.38067488986417</v>
      </c>
      <c r="P15" s="41">
        <f t="shared" si="4"/>
        <v>9.9403364901199634E-4</v>
      </c>
      <c r="Q15" s="42">
        <f t="shared" si="9"/>
        <v>1.9155369998086642</v>
      </c>
    </row>
    <row r="16" spans="1:17" x14ac:dyDescent="0.2">
      <c r="A16" s="40">
        <v>2006</v>
      </c>
      <c r="B16" s="60">
        <v>580521906898.0957</v>
      </c>
      <c r="C16" s="73">
        <v>112854349.70894688</v>
      </c>
      <c r="D16" s="41">
        <f t="shared" si="0"/>
        <v>194.40153483950647</v>
      </c>
      <c r="E16" s="42">
        <f t="shared" si="5"/>
        <v>94.515700068009025</v>
      </c>
      <c r="F16" s="52">
        <v>147180.59117639146</v>
      </c>
      <c r="G16" s="45">
        <f t="shared" si="1"/>
        <v>0.2535315023042316</v>
      </c>
      <c r="H16" s="42">
        <f t="shared" si="6"/>
        <v>23.726078615427078</v>
      </c>
      <c r="I16" s="52">
        <v>360093.3110710769</v>
      </c>
      <c r="J16" s="41">
        <f t="shared" si="2"/>
        <v>0.62029237276361282</v>
      </c>
      <c r="K16" s="42">
        <f t="shared" si="7"/>
        <v>65.889139186222152</v>
      </c>
      <c r="L16" s="52">
        <v>13461.470665408018</v>
      </c>
      <c r="M16" s="41">
        <f t="shared" si="3"/>
        <v>2.318856619440381E-2</v>
      </c>
      <c r="N16" s="42">
        <f t="shared" si="8"/>
        <v>71.459431450599553</v>
      </c>
      <c r="O16" s="52">
        <v>573.60487042558668</v>
      </c>
      <c r="P16" s="41">
        <f t="shared" si="4"/>
        <v>9.8808479681762791E-4</v>
      </c>
      <c r="Q16" s="42">
        <f t="shared" si="9"/>
        <v>1.9040733572086057</v>
      </c>
    </row>
    <row r="17" spans="1:17" x14ac:dyDescent="0.2">
      <c r="A17" s="40">
        <v>2007</v>
      </c>
      <c r="B17" s="60">
        <v>584138830604.00757</v>
      </c>
      <c r="C17" s="73">
        <v>112987086.32944281</v>
      </c>
      <c r="D17" s="41">
        <f t="shared" si="0"/>
        <v>193.42505652742278</v>
      </c>
      <c r="E17" s="42">
        <f t="shared" si="5"/>
        <v>94.040947997023522</v>
      </c>
      <c r="F17" s="52">
        <v>136416.70046310913</v>
      </c>
      <c r="G17" s="45">
        <f t="shared" si="1"/>
        <v>0.23353472379511631</v>
      </c>
      <c r="H17" s="42">
        <f t="shared" si="6"/>
        <v>21.854732709097735</v>
      </c>
      <c r="I17" s="52">
        <v>362772.93325651</v>
      </c>
      <c r="J17" s="41">
        <f t="shared" si="2"/>
        <v>0.62103889392423683</v>
      </c>
      <c r="K17" s="42">
        <f t="shared" si="7"/>
        <v>65.968436689814965</v>
      </c>
      <c r="L17" s="52">
        <v>12289.3625239754</v>
      </c>
      <c r="M17" s="41">
        <f t="shared" si="3"/>
        <v>2.1038427647872737E-2</v>
      </c>
      <c r="N17" s="42">
        <f t="shared" si="8"/>
        <v>64.833421166608417</v>
      </c>
      <c r="O17" s="52">
        <v>574.36591030989484</v>
      </c>
      <c r="P17" s="41">
        <f t="shared" si="4"/>
        <v>9.832695246710316E-4</v>
      </c>
      <c r="Q17" s="42">
        <f t="shared" si="9"/>
        <v>1.8947941623140254</v>
      </c>
    </row>
    <row r="18" spans="1:17" x14ac:dyDescent="0.2">
      <c r="A18" s="40">
        <v>2008</v>
      </c>
      <c r="B18" s="60">
        <v>581201942192.39038</v>
      </c>
      <c r="C18" s="73">
        <v>111600867.34175456</v>
      </c>
      <c r="D18" s="41">
        <f t="shared" si="0"/>
        <v>192.01736821590362</v>
      </c>
      <c r="E18" s="42">
        <f t="shared" si="5"/>
        <v>93.35654678408747</v>
      </c>
      <c r="F18" s="52">
        <v>118662.90814227243</v>
      </c>
      <c r="G18" s="45">
        <f t="shared" si="1"/>
        <v>0.20416812045509725</v>
      </c>
      <c r="H18" s="42">
        <f t="shared" si="6"/>
        <v>19.106536397472258</v>
      </c>
      <c r="I18" s="52">
        <v>357239.16528139909</v>
      </c>
      <c r="J18" s="41">
        <f t="shared" si="2"/>
        <v>0.61465583534327772</v>
      </c>
      <c r="K18" s="42">
        <f t="shared" si="7"/>
        <v>65.290410884982293</v>
      </c>
      <c r="L18" s="52">
        <v>10647.629888406638</v>
      </c>
      <c r="M18" s="41">
        <f t="shared" si="3"/>
        <v>1.8320017734699934E-2</v>
      </c>
      <c r="N18" s="42">
        <f t="shared" si="8"/>
        <v>56.456187955359546</v>
      </c>
      <c r="O18" s="52">
        <v>567.7163056031817</v>
      </c>
      <c r="P18" s="41">
        <f t="shared" si="4"/>
        <v>9.7679698636529222E-4</v>
      </c>
      <c r="Q18" s="42">
        <f t="shared" si="9"/>
        <v>1.8823213585818319</v>
      </c>
    </row>
    <row r="19" spans="1:17" x14ac:dyDescent="0.2">
      <c r="A19" s="40">
        <v>2009</v>
      </c>
      <c r="B19" s="60">
        <v>591597358836.05054</v>
      </c>
      <c r="C19" s="73">
        <v>113111939.10191029</v>
      </c>
      <c r="D19" s="41">
        <f t="shared" si="0"/>
        <v>191.19750521613977</v>
      </c>
      <c r="E19" s="42">
        <f t="shared" si="5"/>
        <v>92.957939203923502</v>
      </c>
      <c r="F19" s="52">
        <v>111702.60637759719</v>
      </c>
      <c r="G19" s="45">
        <f t="shared" si="1"/>
        <v>0.18881525535774638</v>
      </c>
      <c r="H19" s="42">
        <f t="shared" si="6"/>
        <v>17.669778909897062</v>
      </c>
      <c r="I19" s="52">
        <v>359093.4715306891</v>
      </c>
      <c r="J19" s="41">
        <f t="shared" si="2"/>
        <v>0.60698964619651852</v>
      </c>
      <c r="K19" s="42">
        <f t="shared" si="7"/>
        <v>64.476087469286796</v>
      </c>
      <c r="L19" s="52">
        <v>9598.3263279803559</v>
      </c>
      <c r="M19" s="41">
        <f t="shared" si="3"/>
        <v>1.6224423900175564E-2</v>
      </c>
      <c r="N19" s="42">
        <f t="shared" si="8"/>
        <v>49.998266292111872</v>
      </c>
      <c r="O19" s="52">
        <v>575.64913200676233</v>
      </c>
      <c r="P19" s="41">
        <f t="shared" si="4"/>
        <v>9.7304209258022075E-4</v>
      </c>
      <c r="Q19" s="42">
        <f t="shared" si="9"/>
        <v>1.8750855492278882</v>
      </c>
    </row>
    <row r="20" spans="1:17" x14ac:dyDescent="0.2">
      <c r="A20" s="40">
        <v>2010</v>
      </c>
      <c r="B20" s="70">
        <v>595539388866.27466</v>
      </c>
      <c r="C20" s="73">
        <v>113101246.43016191</v>
      </c>
      <c r="D20" s="76">
        <f t="shared" si="0"/>
        <v>189.91396462536622</v>
      </c>
      <c r="E20" s="42">
        <f t="shared" si="5"/>
        <v>92.333897127286477</v>
      </c>
      <c r="F20" s="77">
        <v>104223.02887813587</v>
      </c>
      <c r="G20" s="45">
        <f t="shared" si="1"/>
        <v>0.17500610509834574</v>
      </c>
      <c r="H20" s="42">
        <f t="shared" si="6"/>
        <v>16.377485914000918</v>
      </c>
      <c r="I20" s="77">
        <v>356551.08211371972</v>
      </c>
      <c r="J20" s="41">
        <f t="shared" si="2"/>
        <v>0.59870277059672605</v>
      </c>
      <c r="K20" s="42">
        <f t="shared" si="7"/>
        <v>63.595833054129393</v>
      </c>
      <c r="L20" s="77">
        <v>8563.5489443690767</v>
      </c>
      <c r="M20" s="41">
        <f t="shared" si="3"/>
        <v>1.4379483715882272E-2</v>
      </c>
      <c r="N20" s="42">
        <f t="shared" si="8"/>
        <v>44.312775627243589</v>
      </c>
      <c r="O20" s="77">
        <v>575.72674188634494</v>
      </c>
      <c r="P20" s="41">
        <f t="shared" si="4"/>
        <v>9.6673159265309573E-4</v>
      </c>
      <c r="Q20" s="42">
        <f t="shared" si="9"/>
        <v>1.8629249990194392</v>
      </c>
    </row>
    <row r="21" spans="1:17" x14ac:dyDescent="0.2">
      <c r="A21" s="40">
        <v>2011</v>
      </c>
      <c r="B21" s="70">
        <v>605241847658.09033</v>
      </c>
      <c r="C21" s="73">
        <v>114061278.91642147</v>
      </c>
      <c r="D21" s="76">
        <f t="shared" si="0"/>
        <v>188.45570470344657</v>
      </c>
      <c r="E21" s="42">
        <f t="shared" si="5"/>
        <v>91.62490860250378</v>
      </c>
      <c r="F21" s="77">
        <v>99546.185039765667</v>
      </c>
      <c r="G21" s="45">
        <f t="shared" si="1"/>
        <v>0.16447340088089996</v>
      </c>
      <c r="H21" s="42">
        <f t="shared" si="6"/>
        <v>15.391810500788225</v>
      </c>
      <c r="I21" s="77">
        <v>362432.44486159645</v>
      </c>
      <c r="J21" s="41">
        <f t="shared" si="2"/>
        <v>0.5988225141139607</v>
      </c>
      <c r="K21" s="42">
        <f t="shared" si="7"/>
        <v>63.608552535490368</v>
      </c>
      <c r="L21" s="77">
        <v>7722.4686280373344</v>
      </c>
      <c r="M21" s="41">
        <f t="shared" si="3"/>
        <v>1.2759310444111702E-2</v>
      </c>
      <c r="N21" s="42">
        <f t="shared" si="8"/>
        <v>39.319941664093101</v>
      </c>
      <c r="O21" s="77">
        <v>580.83756598142304</v>
      </c>
      <c r="P21" s="41">
        <f t="shared" si="4"/>
        <v>9.5967846279781087E-4</v>
      </c>
      <c r="Q21" s="42">
        <f t="shared" si="9"/>
        <v>1.8493333754202967</v>
      </c>
    </row>
    <row r="22" spans="1:17" x14ac:dyDescent="0.2">
      <c r="A22" s="40">
        <v>2012</v>
      </c>
      <c r="B22" s="70">
        <v>606525367430.62549</v>
      </c>
      <c r="C22" s="73">
        <v>113415314.80797137</v>
      </c>
      <c r="D22" s="76">
        <f t="shared" si="0"/>
        <v>186.99187354425675</v>
      </c>
      <c r="E22" s="42">
        <f t="shared" si="5"/>
        <v>90.913211408824651</v>
      </c>
      <c r="F22" s="77">
        <v>93293.3256635789</v>
      </c>
      <c r="G22" s="45">
        <f t="shared" si="1"/>
        <v>0.15381603255736837</v>
      </c>
      <c r="H22" s="42">
        <f t="shared" si="6"/>
        <v>14.394468725192031</v>
      </c>
      <c r="I22" s="77">
        <v>362230.45393815398</v>
      </c>
      <c r="J22" s="41">
        <f t="shared" si="2"/>
        <v>0.59722226536482992</v>
      </c>
      <c r="K22" s="42">
        <f t="shared" si="7"/>
        <v>63.438569770597923</v>
      </c>
      <c r="L22" s="77">
        <v>6835.6262054644467</v>
      </c>
      <c r="M22" s="41">
        <f t="shared" si="3"/>
        <v>1.1270140661093301E-2</v>
      </c>
      <c r="N22" s="42">
        <f t="shared" si="8"/>
        <v>34.73081678522977</v>
      </c>
      <c r="O22" s="77">
        <v>577.24033807457045</v>
      </c>
      <c r="P22" s="41">
        <f t="shared" si="4"/>
        <v>9.5171672789200429E-4</v>
      </c>
      <c r="Q22" s="42">
        <f t="shared" si="9"/>
        <v>1.8339908386662349</v>
      </c>
    </row>
    <row r="23" spans="1:17" x14ac:dyDescent="0.2">
      <c r="A23" s="40">
        <v>2013</v>
      </c>
      <c r="B23" s="70">
        <v>611577917831.30273</v>
      </c>
      <c r="C23" s="73">
        <v>113631251.98738238</v>
      </c>
      <c r="D23" s="76">
        <f t="shared" si="0"/>
        <v>185.800122395404</v>
      </c>
      <c r="E23" s="42">
        <f t="shared" si="5"/>
        <v>90.333796260514916</v>
      </c>
      <c r="F23" s="77">
        <v>88386.360641624982</v>
      </c>
      <c r="G23" s="45">
        <f t="shared" si="1"/>
        <v>0.14452183125749385</v>
      </c>
      <c r="H23" s="42">
        <f t="shared" si="6"/>
        <v>13.524695349085833</v>
      </c>
      <c r="I23" s="77">
        <v>366025.82573962846</v>
      </c>
      <c r="J23" s="41">
        <f t="shared" si="2"/>
        <v>0.59849418212740768</v>
      </c>
      <c r="K23" s="42">
        <f t="shared" si="7"/>
        <v>63.573676220850395</v>
      </c>
      <c r="L23" s="77">
        <v>6115.0765940632973</v>
      </c>
      <c r="M23" s="41">
        <f t="shared" si="3"/>
        <v>9.9988511942154124E-3</v>
      </c>
      <c r="N23" s="42">
        <f t="shared" si="8"/>
        <v>30.813126413577823</v>
      </c>
      <c r="O23" s="77">
        <v>578.10355054802665</v>
      </c>
      <c r="P23" s="41">
        <f t="shared" si="4"/>
        <v>9.4526557237060082E-4</v>
      </c>
      <c r="Q23" s="42">
        <f t="shared" si="9"/>
        <v>1.8215592402942373</v>
      </c>
    </row>
    <row r="24" spans="1:17" x14ac:dyDescent="0.2">
      <c r="A24" s="40">
        <v>2014</v>
      </c>
      <c r="B24" s="70">
        <v>622678668201.48279</v>
      </c>
      <c r="C24" s="73">
        <v>115061766.81030025</v>
      </c>
      <c r="D24" s="76">
        <f t="shared" si="0"/>
        <v>184.78514310220308</v>
      </c>
      <c r="E24" s="42">
        <f t="shared" si="5"/>
        <v>89.840325473205468</v>
      </c>
      <c r="F24" s="77">
        <v>85035.9210238534</v>
      </c>
      <c r="G24" s="45">
        <f t="shared" si="1"/>
        <v>0.13656469278041489</v>
      </c>
      <c r="H24" s="42">
        <f t="shared" si="6"/>
        <v>12.780047479510756</v>
      </c>
      <c r="I24" s="77">
        <v>372905.68811338063</v>
      </c>
      <c r="J24" s="41">
        <f t="shared" si="2"/>
        <v>0.59887339515012572</v>
      </c>
      <c r="K24" s="42">
        <f t="shared" si="7"/>
        <v>63.613957257232926</v>
      </c>
      <c r="L24" s="77">
        <v>5532.3109520713269</v>
      </c>
      <c r="M24" s="41">
        <f t="shared" si="3"/>
        <v>8.8846964487327099E-3</v>
      </c>
      <c r="N24" s="42">
        <f t="shared" si="8"/>
        <v>27.379672874764559</v>
      </c>
      <c r="O24" s="77">
        <v>585.28466605464075</v>
      </c>
      <c r="P24" s="41">
        <f t="shared" si="4"/>
        <v>9.3994655019281578E-4</v>
      </c>
      <c r="Q24" s="42">
        <f t="shared" si="9"/>
        <v>1.8113093017791004</v>
      </c>
    </row>
    <row r="25" spans="1:17" x14ac:dyDescent="0.2">
      <c r="A25" s="40">
        <v>2015</v>
      </c>
      <c r="B25" s="70">
        <v>630033573896.29871</v>
      </c>
      <c r="C25" s="73">
        <v>115876729.48814817</v>
      </c>
      <c r="D25" s="76">
        <f t="shared" si="0"/>
        <v>183.92151512106727</v>
      </c>
      <c r="E25" s="42">
        <f t="shared" si="5"/>
        <v>89.420439882781693</v>
      </c>
      <c r="F25" s="77">
        <v>81812.810222123066</v>
      </c>
      <c r="G25" s="45">
        <f t="shared" si="1"/>
        <v>0.12985468332452577</v>
      </c>
      <c r="H25" s="42">
        <f t="shared" si="6"/>
        <v>12.152108898254507</v>
      </c>
      <c r="I25" s="77">
        <v>372603.9685779764</v>
      </c>
      <c r="J25" s="41">
        <f t="shared" si="2"/>
        <v>0.59140335375096331</v>
      </c>
      <c r="K25" s="42">
        <f t="shared" si="7"/>
        <v>62.820469187593496</v>
      </c>
      <c r="L25" s="77">
        <v>4959.5814715346351</v>
      </c>
      <c r="M25" s="41">
        <f t="shared" si="3"/>
        <v>7.8719320319125784E-3</v>
      </c>
      <c r="N25" s="42">
        <f t="shared" si="8"/>
        <v>24.25867053194483</v>
      </c>
      <c r="O25" s="77">
        <v>589.06530871420875</v>
      </c>
      <c r="P25" s="41">
        <f t="shared" si="4"/>
        <v>9.3497447298128715E-4</v>
      </c>
      <c r="Q25" s="42">
        <f t="shared" si="9"/>
        <v>1.8017279381360738</v>
      </c>
    </row>
    <row r="26" spans="1:17" x14ac:dyDescent="0.2">
      <c r="A26" s="40">
        <v>2016</v>
      </c>
      <c r="B26" s="70">
        <v>637168501269.41016</v>
      </c>
      <c r="C26" s="73">
        <v>116891197.50266139</v>
      </c>
      <c r="D26" s="76">
        <f t="shared" si="0"/>
        <v>183.45413696656826</v>
      </c>
      <c r="E26" s="42">
        <f t="shared" si="5"/>
        <v>89.193206216620382</v>
      </c>
      <c r="F26" s="77">
        <v>79035.27367550465</v>
      </c>
      <c r="G26" s="45">
        <f t="shared" si="1"/>
        <v>0.12404140116475507</v>
      </c>
      <c r="H26" s="42">
        <f t="shared" si="6"/>
        <v>11.60808818176433</v>
      </c>
      <c r="I26" s="77">
        <v>365952.79735745804</v>
      </c>
      <c r="J26" s="41">
        <f t="shared" si="2"/>
        <v>0.57434226052980031</v>
      </c>
      <c r="K26" s="42">
        <f t="shared" si="7"/>
        <v>61.008193565196443</v>
      </c>
      <c r="L26" s="77">
        <v>4412.087098552428</v>
      </c>
      <c r="M26" s="41">
        <f t="shared" si="3"/>
        <v>6.9245216763891655E-3</v>
      </c>
      <c r="N26" s="42">
        <f t="shared" si="8"/>
        <v>21.339067621246016</v>
      </c>
      <c r="O26" s="77">
        <v>594.05672805349036</v>
      </c>
      <c r="P26" s="41">
        <f t="shared" si="4"/>
        <v>9.3233850523051661E-4</v>
      </c>
      <c r="Q26" s="42">
        <f t="shared" si="9"/>
        <v>1.7966483377000908</v>
      </c>
    </row>
    <row r="27" spans="1:17" x14ac:dyDescent="0.2">
      <c r="A27" s="49">
        <v>2017</v>
      </c>
      <c r="B27" s="70">
        <v>642763541684.03137</v>
      </c>
      <c r="C27" s="73">
        <v>117808561.65472069</v>
      </c>
      <c r="D27" s="76">
        <f t="shared" si="0"/>
        <v>183.28444912426727</v>
      </c>
      <c r="E27" s="42">
        <f t="shared" si="5"/>
        <v>89.110706018145365</v>
      </c>
      <c r="F27" s="77">
        <v>76952.89891291708</v>
      </c>
      <c r="G27" s="45">
        <f t="shared" si="1"/>
        <v>0.11972194115319855</v>
      </c>
      <c r="H27" s="42">
        <f t="shared" si="6"/>
        <v>11.203862880849238</v>
      </c>
      <c r="I27" s="77">
        <v>352755.76852027857</v>
      </c>
      <c r="J27" s="41">
        <f t="shared" si="2"/>
        <v>0.54881110337413264</v>
      </c>
      <c r="K27" s="42">
        <f t="shared" si="7"/>
        <v>58.296204765591817</v>
      </c>
      <c r="L27" s="77">
        <v>3883.2495870940038</v>
      </c>
      <c r="M27" s="41">
        <f t="shared" si="3"/>
        <v>6.041490120799237E-3</v>
      </c>
      <c r="N27" s="42">
        <f t="shared" si="8"/>
        <v>18.617858712235368</v>
      </c>
      <c r="O27" s="77">
        <v>598.5365191494476</v>
      </c>
      <c r="P27" s="41">
        <f t="shared" si="4"/>
        <v>9.3119239087719624E-4</v>
      </c>
      <c r="Q27" s="42">
        <f t="shared" si="9"/>
        <v>1.7944397359571023</v>
      </c>
    </row>
    <row r="28" spans="1:17" x14ac:dyDescent="0.2">
      <c r="A28" s="53">
        <v>2018</v>
      </c>
      <c r="B28" s="70">
        <v>642220367301.0564</v>
      </c>
      <c r="C28" s="73">
        <v>117627552.82975627</v>
      </c>
      <c r="D28" s="76">
        <f t="shared" si="0"/>
        <v>183.15761819278381</v>
      </c>
      <c r="E28" s="42">
        <f t="shared" si="5"/>
        <v>89.04904233689237</v>
      </c>
      <c r="F28" s="77">
        <v>75020.059104087981</v>
      </c>
      <c r="G28" s="45">
        <f t="shared" si="1"/>
        <v>0.11681357821048441</v>
      </c>
      <c r="H28" s="42">
        <f t="shared" si="6"/>
        <v>10.931691386601445</v>
      </c>
      <c r="I28" s="77">
        <v>333430.57284646039</v>
      </c>
      <c r="J28" s="41">
        <f t="shared" si="2"/>
        <v>0.5191840524269089</v>
      </c>
      <c r="K28" s="42">
        <f t="shared" si="7"/>
        <v>55.149139011999452</v>
      </c>
      <c r="L28" s="77">
        <v>3368.9415674701017</v>
      </c>
      <c r="M28" s="41">
        <f t="shared" si="3"/>
        <v>5.245771917244145E-3</v>
      </c>
      <c r="N28" s="42">
        <f t="shared" si="8"/>
        <v>16.165720449600489</v>
      </c>
      <c r="O28" s="77">
        <v>597.60389092667685</v>
      </c>
      <c r="P28" s="41">
        <f t="shared" si="4"/>
        <v>9.3052777730815177E-4</v>
      </c>
      <c r="Q28" s="42">
        <f t="shared" si="9"/>
        <v>1.7931590027713145</v>
      </c>
    </row>
    <row r="29" spans="1:17" x14ac:dyDescent="0.2">
      <c r="A29" s="50">
        <v>2019</v>
      </c>
      <c r="B29" s="70">
        <v>644814863490.29932</v>
      </c>
      <c r="C29" s="73">
        <v>118289479.38000672</v>
      </c>
      <c r="D29" s="76">
        <f t="shared" si="0"/>
        <v>183.44719713767313</v>
      </c>
      <c r="E29" s="42">
        <f t="shared" si="5"/>
        <v>89.189832154852212</v>
      </c>
      <c r="F29" s="77">
        <v>73724.451502263226</v>
      </c>
      <c r="G29" s="45">
        <f t="shared" si="1"/>
        <v>0.1143342929522473</v>
      </c>
      <c r="H29" s="42">
        <f t="shared" si="6"/>
        <v>10.699673998575179</v>
      </c>
      <c r="I29" s="77">
        <v>303864.82422937162</v>
      </c>
      <c r="J29" s="41">
        <f t="shared" si="2"/>
        <v>0.47124351722382868</v>
      </c>
      <c r="K29" s="42">
        <f t="shared" si="7"/>
        <v>50.056765261562397</v>
      </c>
      <c r="L29" s="77">
        <v>2956.1926468391621</v>
      </c>
      <c r="M29" s="41">
        <f t="shared" si="3"/>
        <v>4.5845603354080179E-3</v>
      </c>
      <c r="N29" s="42">
        <f t="shared" si="8"/>
        <v>14.128086759339627</v>
      </c>
      <c r="O29" s="77">
        <v>600.7826499543321</v>
      </c>
      <c r="P29" s="41">
        <f t="shared" si="4"/>
        <v>9.3171340173887028E-4</v>
      </c>
      <c r="Q29" s="42">
        <f t="shared" si="9"/>
        <v>1.7954437417911411</v>
      </c>
    </row>
    <row r="30" spans="1:17" x14ac:dyDescent="0.2">
      <c r="A30" s="50">
        <v>2020</v>
      </c>
      <c r="B30" s="70">
        <v>548109159789.87524</v>
      </c>
      <c r="C30" s="73">
        <v>100082484.12366195</v>
      </c>
      <c r="D30" s="76">
        <f t="shared" si="0"/>
        <v>182.59589779895279</v>
      </c>
      <c r="E30" s="42">
        <f t="shared" ref="E30:E32" si="10">D30/$D$5*100</f>
        <v>88.775940602848706</v>
      </c>
      <c r="F30" s="77">
        <v>64495.058902623459</v>
      </c>
      <c r="G30" s="45">
        <f t="shared" si="1"/>
        <v>0.11766827419441134</v>
      </c>
      <c r="H30" s="42">
        <f t="shared" ref="H30:H32" si="11">G30/$G$5*100</f>
        <v>11.011675861598189</v>
      </c>
      <c r="I30" s="77">
        <v>220884.16075118911</v>
      </c>
      <c r="J30" s="41">
        <f t="shared" si="2"/>
        <v>0.40299301116563696</v>
      </c>
      <c r="K30" s="42">
        <f t="shared" ref="K30:K32" si="12">J30/$J$5*100</f>
        <v>42.807011289636577</v>
      </c>
      <c r="L30" s="77">
        <v>2199.1511313279557</v>
      </c>
      <c r="M30" s="41">
        <f t="shared" si="3"/>
        <v>4.0122502827192831E-3</v>
      </c>
      <c r="N30" s="42">
        <f t="shared" ref="N30:N32" si="13">M30/$M$5*100</f>
        <v>12.364417947920426</v>
      </c>
      <c r="O30" s="77">
        <v>508.74219198751786</v>
      </c>
      <c r="P30" s="41">
        <f t="shared" si="4"/>
        <v>9.281767744632307E-4</v>
      </c>
      <c r="Q30" s="42">
        <f t="shared" ref="Q30:Q32" si="14">P30/$P$5*100</f>
        <v>1.7886285395012049</v>
      </c>
    </row>
    <row r="31" spans="1:17" x14ac:dyDescent="0.2">
      <c r="A31" s="50">
        <v>2021</v>
      </c>
      <c r="B31" s="71">
        <v>545266287548.211</v>
      </c>
      <c r="C31" s="74">
        <v>98833101.501713529</v>
      </c>
      <c r="D31" s="76">
        <f t="shared" si="0"/>
        <v>181.25657822367199</v>
      </c>
      <c r="E31" s="42">
        <f t="shared" si="10"/>
        <v>88.124779451384754</v>
      </c>
      <c r="F31" s="78">
        <v>63531.35169898723</v>
      </c>
      <c r="G31" s="45">
        <f t="shared" si="1"/>
        <v>0.11651435848831927</v>
      </c>
      <c r="H31" s="42">
        <f t="shared" si="11"/>
        <v>10.903689696133577</v>
      </c>
      <c r="I31" s="78">
        <v>204212.07972850645</v>
      </c>
      <c r="J31" s="41">
        <f t="shared" si="2"/>
        <v>0.3745180738144398</v>
      </c>
      <c r="K31" s="42">
        <f t="shared" si="12"/>
        <v>39.782326168823424</v>
      </c>
      <c r="L31" s="78">
        <v>2001.5764519321017</v>
      </c>
      <c r="M31" s="41">
        <f t="shared" si="3"/>
        <v>3.6708237748058607E-3</v>
      </c>
      <c r="N31" s="42">
        <f t="shared" si="13"/>
        <v>11.312255259933925</v>
      </c>
      <c r="O31" s="78">
        <v>502.26244248615183</v>
      </c>
      <c r="P31" s="41">
        <f t="shared" si="4"/>
        <v>9.21132397061579E-4</v>
      </c>
      <c r="Q31" s="42">
        <f t="shared" si="14"/>
        <v>1.7750537821809755</v>
      </c>
    </row>
    <row r="32" spans="1:17" ht="13.5" thickBot="1" x14ac:dyDescent="0.25">
      <c r="A32" s="67">
        <v>2022</v>
      </c>
      <c r="B32" s="72">
        <v>563148929255.01184</v>
      </c>
      <c r="C32" s="75">
        <v>101113228.02348785</v>
      </c>
      <c r="D32" s="83">
        <f t="shared" si="0"/>
        <v>179.54971193366248</v>
      </c>
      <c r="E32" s="84">
        <f t="shared" si="10"/>
        <v>87.2949214852122</v>
      </c>
      <c r="F32" s="79">
        <v>64618.450852484035</v>
      </c>
      <c r="G32" s="85">
        <f t="shared" si="1"/>
        <v>0.11474487030982658</v>
      </c>
      <c r="H32" s="44">
        <f t="shared" si="11"/>
        <v>10.738096800377342</v>
      </c>
      <c r="I32" s="79">
        <v>192878.4567748461</v>
      </c>
      <c r="J32" s="43">
        <f t="shared" si="2"/>
        <v>0.34249990855883267</v>
      </c>
      <c r="K32" s="44">
        <f t="shared" si="12"/>
        <v>36.3812697643815</v>
      </c>
      <c r="L32" s="79">
        <v>1923.7583646321361</v>
      </c>
      <c r="M32" s="43">
        <f t="shared" si="3"/>
        <v>3.416073909928357E-3</v>
      </c>
      <c r="N32" s="44">
        <f t="shared" si="13"/>
        <v>10.527201093425917</v>
      </c>
      <c r="O32" s="79">
        <v>513.77381891707762</v>
      </c>
      <c r="P32" s="43">
        <f t="shared" si="4"/>
        <v>9.1232317461163888E-4</v>
      </c>
      <c r="Q32" s="44">
        <f t="shared" si="14"/>
        <v>1.7580781078069971</v>
      </c>
    </row>
    <row r="33" spans="1:10" ht="15" customHeight="1" x14ac:dyDescent="0.25">
      <c r="A33" s="80"/>
      <c r="B33" s="81">
        <f>B32/B5*100</f>
        <v>106.07438851597183</v>
      </c>
      <c r="C33" s="80">
        <f>C32/C5*100</f>
        <v>92.597554170936576</v>
      </c>
      <c r="D33" s="80"/>
      <c r="E33" s="80"/>
      <c r="F33" s="82"/>
      <c r="G33" s="82"/>
      <c r="H33" s="82"/>
      <c r="I33" s="82"/>
      <c r="J33" s="82"/>
    </row>
    <row r="34" spans="1:10" ht="15" customHeight="1" x14ac:dyDescent="0.25">
      <c r="A34" s="68"/>
      <c r="B34" s="69">
        <f>B29/B5*100</f>
        <v>121.45693403204606</v>
      </c>
      <c r="C34" s="68"/>
      <c r="D34" s="68"/>
      <c r="E34" s="68"/>
      <c r="F34" s="61"/>
      <c r="G34" s="61"/>
      <c r="H34" s="61"/>
      <c r="I34" s="61"/>
      <c r="J34" s="61"/>
    </row>
    <row r="35" spans="1:10" ht="15" customHeight="1" x14ac:dyDescent="0.25">
      <c r="A35" s="68"/>
      <c r="B35" s="69"/>
      <c r="C35" s="68"/>
      <c r="D35" s="68"/>
      <c r="E35" s="68"/>
      <c r="F35" s="61"/>
      <c r="G35" s="61"/>
      <c r="H35" s="61"/>
      <c r="I35" s="61"/>
      <c r="J35" s="61"/>
    </row>
    <row r="36" spans="1:10" ht="15" customHeight="1" x14ac:dyDescent="0.25">
      <c r="A36" s="68"/>
      <c r="B36" s="69"/>
      <c r="C36" s="68"/>
      <c r="D36" s="68"/>
      <c r="E36" s="68"/>
      <c r="F36" s="61"/>
      <c r="G36" s="61"/>
      <c r="H36" s="61"/>
      <c r="I36" s="61"/>
      <c r="J36" s="61"/>
    </row>
    <row r="37" spans="1:10" ht="15" customHeight="1" x14ac:dyDescent="0.25">
      <c r="A37" s="68"/>
      <c r="B37" s="69"/>
      <c r="C37" s="68"/>
      <c r="D37" s="68"/>
      <c r="E37" s="68"/>
      <c r="F37" s="61"/>
      <c r="G37" s="61"/>
      <c r="H37" s="61"/>
      <c r="I37" s="61"/>
      <c r="J37" s="61"/>
    </row>
    <row r="38" spans="1:10" ht="15" customHeight="1" x14ac:dyDescent="0.25">
      <c r="A38" s="68"/>
      <c r="B38" s="69"/>
      <c r="C38" s="68"/>
      <c r="D38" s="68"/>
      <c r="E38" s="68"/>
      <c r="F38" s="61"/>
      <c r="G38" s="61"/>
      <c r="H38" s="61"/>
      <c r="I38" s="61"/>
      <c r="J38" s="61"/>
    </row>
    <row r="39" spans="1:10" ht="15" customHeight="1" x14ac:dyDescent="0.25">
      <c r="A39" s="68"/>
      <c r="B39" s="69"/>
      <c r="C39" s="68"/>
      <c r="D39" s="68"/>
      <c r="E39" s="68"/>
      <c r="F39" s="61"/>
      <c r="G39" s="61"/>
      <c r="H39" s="61"/>
      <c r="I39" s="61"/>
      <c r="J39" s="61"/>
    </row>
    <row r="40" spans="1:10" ht="15" customHeight="1" x14ac:dyDescent="0.2">
      <c r="A40" s="57"/>
      <c r="B40" s="58"/>
      <c r="C40" s="57"/>
      <c r="D40" s="57"/>
      <c r="E40" s="57"/>
      <c r="F40" s="57"/>
      <c r="G40" s="57"/>
      <c r="H40" s="57"/>
      <c r="I40" s="57"/>
      <c r="J40" s="51"/>
    </row>
    <row r="41" spans="1:10" ht="15" customHeight="1" x14ac:dyDescent="0.2">
      <c r="A41" s="57"/>
      <c r="B41" s="58"/>
      <c r="C41" s="57"/>
      <c r="D41" s="57"/>
      <c r="E41" s="57"/>
      <c r="F41" s="57"/>
      <c r="G41" s="57"/>
      <c r="H41" s="57"/>
      <c r="I41" s="57"/>
      <c r="J41" s="51"/>
    </row>
    <row r="42" spans="1:10" ht="15" customHeight="1" x14ac:dyDescent="0.2">
      <c r="A42" s="57"/>
      <c r="B42" s="58"/>
      <c r="C42" s="57"/>
      <c r="D42" s="57"/>
      <c r="E42" s="57"/>
      <c r="F42" s="57"/>
      <c r="G42" s="57"/>
      <c r="H42" s="57"/>
      <c r="I42" s="57"/>
      <c r="J42" s="51"/>
    </row>
    <row r="43" spans="1:10" ht="15" customHeight="1" x14ac:dyDescent="0.2">
      <c r="A43" s="57"/>
      <c r="B43" s="58"/>
      <c r="C43" s="57"/>
      <c r="D43" s="57"/>
      <c r="E43" s="57"/>
      <c r="F43" s="57"/>
      <c r="G43" s="57"/>
      <c r="H43" s="57"/>
      <c r="I43" s="57"/>
      <c r="J43" s="51"/>
    </row>
    <row r="44" spans="1:10" ht="15" customHeight="1" x14ac:dyDescent="0.2">
      <c r="A44" s="57"/>
      <c r="B44" s="58"/>
      <c r="C44" s="57"/>
      <c r="D44" s="57"/>
      <c r="E44" s="57"/>
      <c r="F44" s="57"/>
      <c r="G44" s="57"/>
      <c r="H44" s="57"/>
      <c r="I44" s="57"/>
      <c r="J44" s="51"/>
    </row>
    <row r="45" spans="1:10" ht="15" customHeight="1" x14ac:dyDescent="0.2">
      <c r="A45" s="57"/>
      <c r="B45" s="58"/>
      <c r="C45" s="57"/>
      <c r="D45" s="57"/>
      <c r="E45" s="57"/>
      <c r="F45" s="57"/>
      <c r="G45" s="57"/>
      <c r="H45" s="57"/>
      <c r="I45" s="57"/>
      <c r="J45" s="51"/>
    </row>
    <row r="46" spans="1:10" ht="15" customHeight="1" x14ac:dyDescent="0.2">
      <c r="A46" s="57"/>
      <c r="B46" s="58"/>
      <c r="C46" s="57"/>
      <c r="D46" s="57"/>
      <c r="E46" s="57"/>
      <c r="F46" s="57"/>
      <c r="G46" s="57"/>
      <c r="H46" s="57"/>
      <c r="I46" s="57"/>
      <c r="J46" s="51"/>
    </row>
    <row r="47" spans="1:10" ht="15" customHeight="1" x14ac:dyDescent="0.2">
      <c r="A47" s="57"/>
      <c r="B47" s="58"/>
      <c r="C47" s="57"/>
      <c r="D47" s="57"/>
      <c r="E47" s="57"/>
      <c r="F47" s="57"/>
      <c r="G47" s="57"/>
      <c r="H47" s="57"/>
      <c r="I47" s="57"/>
      <c r="J47" s="51"/>
    </row>
    <row r="48" spans="1:10" ht="15" customHeight="1" x14ac:dyDescent="0.2">
      <c r="A48" s="57"/>
      <c r="B48" s="58"/>
      <c r="C48" s="57"/>
      <c r="D48" s="57"/>
      <c r="E48" s="57"/>
      <c r="F48" s="57"/>
      <c r="G48" s="57"/>
      <c r="H48" s="57"/>
      <c r="I48" s="57"/>
      <c r="J48" s="51"/>
    </row>
    <row r="49" spans="1:10" ht="15" customHeight="1" x14ac:dyDescent="0.2">
      <c r="A49" s="57"/>
      <c r="B49" s="58"/>
      <c r="C49" s="57"/>
      <c r="D49" s="57"/>
      <c r="E49" s="57"/>
      <c r="F49" s="57"/>
      <c r="G49" s="57"/>
      <c r="H49" s="57"/>
      <c r="I49" s="57"/>
      <c r="J49" s="51"/>
    </row>
    <row r="50" spans="1:10" ht="15" customHeight="1" x14ac:dyDescent="0.2">
      <c r="A50" s="57"/>
      <c r="B50" s="58"/>
      <c r="C50" s="57"/>
      <c r="D50" s="57"/>
      <c r="E50" s="57"/>
      <c r="F50" s="57"/>
      <c r="G50" s="57"/>
      <c r="H50" s="57"/>
      <c r="I50" s="57"/>
      <c r="J50" s="51"/>
    </row>
    <row r="51" spans="1:10" ht="15" customHeight="1" x14ac:dyDescent="0.2">
      <c r="A51" s="57"/>
      <c r="B51" s="58"/>
      <c r="C51" s="57"/>
      <c r="D51" s="57"/>
      <c r="E51" s="57"/>
      <c r="F51" s="57"/>
      <c r="G51" s="57"/>
      <c r="H51" s="57"/>
      <c r="I51" s="57"/>
      <c r="J51" s="51"/>
    </row>
    <row r="52" spans="1:10" ht="15" customHeight="1" x14ac:dyDescent="0.2">
      <c r="A52" s="57"/>
      <c r="B52" s="58"/>
      <c r="C52" s="57"/>
      <c r="D52" s="57"/>
      <c r="E52" s="57"/>
      <c r="F52" s="57"/>
      <c r="G52" s="57"/>
      <c r="H52" s="57"/>
      <c r="I52" s="57"/>
      <c r="J52" s="51"/>
    </row>
    <row r="53" spans="1:10" ht="15" customHeight="1" x14ac:dyDescent="0.2">
      <c r="A53" s="57"/>
      <c r="B53" s="58"/>
      <c r="C53" s="57"/>
      <c r="D53" s="57"/>
      <c r="E53" s="57"/>
      <c r="F53" s="57"/>
      <c r="G53" s="57"/>
      <c r="H53" s="57"/>
      <c r="I53" s="57"/>
      <c r="J53" s="51"/>
    </row>
    <row r="54" spans="1:10" ht="15" customHeight="1" x14ac:dyDescent="0.2">
      <c r="A54" s="57"/>
      <c r="B54" s="58"/>
      <c r="C54" s="57"/>
      <c r="D54" s="57"/>
      <c r="E54" s="57"/>
      <c r="F54" s="57"/>
      <c r="G54" s="57"/>
      <c r="H54" s="57"/>
      <c r="I54" s="57"/>
      <c r="J54" s="51"/>
    </row>
    <row r="55" spans="1:10" ht="15" customHeight="1" x14ac:dyDescent="0.2">
      <c r="A55" s="57"/>
      <c r="B55" s="58"/>
      <c r="C55" s="57"/>
      <c r="D55" s="57"/>
      <c r="E55" s="57"/>
      <c r="F55" s="57"/>
      <c r="G55" s="57"/>
      <c r="H55" s="57"/>
      <c r="I55" s="57"/>
      <c r="J55" s="51"/>
    </row>
    <row r="56" spans="1:10" ht="15" customHeight="1" x14ac:dyDescent="0.2">
      <c r="A56" s="57"/>
      <c r="B56" s="58"/>
      <c r="C56" s="57"/>
      <c r="D56" s="57"/>
      <c r="E56" s="57"/>
      <c r="F56" s="57"/>
      <c r="G56" s="57"/>
      <c r="H56" s="57"/>
      <c r="I56" s="57"/>
      <c r="J56" s="51"/>
    </row>
    <row r="57" spans="1:10" ht="15" customHeight="1" x14ac:dyDescent="0.2">
      <c r="A57" s="57"/>
      <c r="B57" s="58"/>
      <c r="C57" s="57"/>
      <c r="D57" s="57"/>
      <c r="E57" s="57"/>
      <c r="F57" s="57"/>
      <c r="G57" s="57"/>
      <c r="H57" s="57"/>
      <c r="I57" s="57"/>
      <c r="J57" s="51"/>
    </row>
    <row r="58" spans="1:10" ht="15" customHeight="1" x14ac:dyDescent="0.2">
      <c r="A58" s="57"/>
      <c r="B58" s="58"/>
      <c r="C58" s="57"/>
      <c r="D58" s="57"/>
      <c r="E58" s="57"/>
      <c r="F58" s="57"/>
      <c r="G58" s="57"/>
      <c r="H58" s="57"/>
      <c r="I58" s="57"/>
      <c r="J58" s="51"/>
    </row>
    <row r="59" spans="1:10" ht="15" customHeight="1" x14ac:dyDescent="0.2">
      <c r="A59" s="57"/>
      <c r="B59" s="58"/>
      <c r="C59" s="57"/>
      <c r="D59" s="57"/>
      <c r="E59" s="57"/>
      <c r="F59" s="57"/>
      <c r="G59" s="57"/>
      <c r="H59" s="57"/>
      <c r="I59" s="57"/>
      <c r="J59" s="51"/>
    </row>
    <row r="60" spans="1:10" ht="15" customHeight="1" x14ac:dyDescent="0.2">
      <c r="A60" s="57"/>
      <c r="B60" s="58"/>
      <c r="C60" s="57"/>
      <c r="D60" s="57"/>
      <c r="E60" s="57"/>
      <c r="F60" s="57"/>
      <c r="G60" s="57"/>
      <c r="H60" s="57"/>
      <c r="I60" s="57"/>
      <c r="J60" s="51"/>
    </row>
    <row r="61" spans="1:10" ht="15" customHeight="1" x14ac:dyDescent="0.2">
      <c r="A61" s="57"/>
      <c r="B61" s="58"/>
      <c r="C61" s="57"/>
      <c r="D61" s="57"/>
      <c r="E61" s="57"/>
      <c r="F61" s="57"/>
      <c r="G61" s="57"/>
      <c r="H61" s="57"/>
      <c r="I61" s="57"/>
      <c r="J61" s="51"/>
    </row>
    <row r="62" spans="1:10" ht="15" customHeight="1" x14ac:dyDescent="0.2">
      <c r="A62" s="57"/>
      <c r="B62" s="58"/>
      <c r="C62" s="57"/>
      <c r="D62" s="57"/>
      <c r="E62" s="57"/>
      <c r="F62" s="57"/>
      <c r="G62" s="57"/>
      <c r="H62" s="57"/>
      <c r="I62" s="57"/>
      <c r="J62" s="51"/>
    </row>
    <row r="63" spans="1:10" ht="15" customHeight="1" x14ac:dyDescent="0.2">
      <c r="A63" s="57"/>
      <c r="B63" s="58"/>
      <c r="C63" s="57"/>
      <c r="D63" s="57"/>
      <c r="E63" s="57"/>
      <c r="F63" s="57"/>
      <c r="G63" s="57"/>
      <c r="H63" s="57"/>
      <c r="I63" s="57"/>
      <c r="J63" s="51"/>
    </row>
    <row r="64" spans="1:10" ht="15" customHeight="1" x14ac:dyDescent="0.2">
      <c r="A64" s="57"/>
      <c r="B64" s="58"/>
      <c r="C64" s="57"/>
      <c r="D64" s="57"/>
      <c r="E64" s="57"/>
      <c r="F64" s="57"/>
      <c r="G64" s="57"/>
      <c r="H64" s="57"/>
      <c r="I64" s="57"/>
      <c r="J64" s="51"/>
    </row>
    <row r="65" spans="1:10" ht="15" customHeight="1" x14ac:dyDescent="0.2">
      <c r="A65" s="57"/>
      <c r="B65" s="58"/>
      <c r="C65" s="57"/>
      <c r="D65" s="57"/>
      <c r="E65" s="57"/>
      <c r="F65" s="57"/>
      <c r="G65" s="57"/>
      <c r="H65" s="57"/>
      <c r="I65" s="57"/>
      <c r="J65" s="51"/>
    </row>
    <row r="66" spans="1:10" ht="15" customHeight="1" x14ac:dyDescent="0.2">
      <c r="A66" s="57"/>
      <c r="B66" s="58"/>
      <c r="C66" s="57"/>
      <c r="D66" s="57"/>
      <c r="E66" s="57"/>
      <c r="F66" s="57"/>
      <c r="G66" s="57"/>
      <c r="H66" s="57"/>
      <c r="I66" s="57"/>
      <c r="J66" s="51"/>
    </row>
    <row r="67" spans="1:10" ht="15" customHeight="1" x14ac:dyDescent="0.2">
      <c r="A67" s="57"/>
      <c r="B67" s="58"/>
      <c r="C67" s="57"/>
      <c r="D67" s="57"/>
      <c r="E67" s="57"/>
      <c r="F67" s="57"/>
      <c r="G67" s="57"/>
      <c r="H67" s="57"/>
      <c r="I67" s="57"/>
      <c r="J67" s="51"/>
    </row>
    <row r="68" spans="1:10" ht="15" customHeight="1" x14ac:dyDescent="0.2">
      <c r="A68" s="57"/>
      <c r="B68" s="58"/>
      <c r="C68" s="57"/>
      <c r="D68" s="57"/>
      <c r="E68" s="57"/>
      <c r="F68" s="57"/>
      <c r="G68" s="57"/>
      <c r="H68" s="57"/>
      <c r="I68" s="57"/>
      <c r="J68" s="51"/>
    </row>
    <row r="69" spans="1:10" ht="15" customHeight="1" x14ac:dyDescent="0.2">
      <c r="A69" s="57"/>
      <c r="B69" s="58"/>
      <c r="C69" s="57"/>
      <c r="D69" s="57"/>
      <c r="E69" s="57"/>
      <c r="F69" s="57"/>
      <c r="G69" s="57"/>
      <c r="H69" s="57"/>
      <c r="I69" s="57"/>
      <c r="J69" s="51"/>
    </row>
    <row r="70" spans="1:10" ht="15" customHeight="1" x14ac:dyDescent="0.2">
      <c r="A70" s="57"/>
      <c r="B70" s="58"/>
      <c r="C70" s="57"/>
      <c r="D70" s="57"/>
      <c r="E70" s="57"/>
      <c r="F70" s="57"/>
      <c r="G70" s="57"/>
      <c r="H70" s="57"/>
      <c r="I70" s="57"/>
      <c r="J70" s="51"/>
    </row>
    <row r="71" spans="1:10" ht="15" customHeight="1" x14ac:dyDescent="0.2">
      <c r="A71" s="57"/>
      <c r="B71" s="58"/>
      <c r="C71" s="57"/>
      <c r="D71" s="57"/>
      <c r="E71" s="57"/>
      <c r="F71" s="57"/>
      <c r="G71" s="57"/>
      <c r="H71" s="57"/>
      <c r="I71" s="57"/>
      <c r="J71" s="51"/>
    </row>
    <row r="72" spans="1:10" ht="15" customHeight="1" x14ac:dyDescent="0.2">
      <c r="A72" s="57"/>
      <c r="B72" s="58"/>
      <c r="C72" s="57"/>
      <c r="D72" s="57"/>
      <c r="E72" s="57"/>
      <c r="F72" s="57"/>
      <c r="G72" s="57"/>
      <c r="H72" s="57"/>
      <c r="I72" s="57"/>
      <c r="J72" s="51"/>
    </row>
    <row r="73" spans="1:10" ht="15" customHeight="1" x14ac:dyDescent="0.2">
      <c r="A73" s="57"/>
      <c r="B73" s="58"/>
      <c r="C73" s="57"/>
      <c r="D73" s="57"/>
      <c r="E73" s="57"/>
      <c r="F73" s="57"/>
      <c r="G73" s="57"/>
      <c r="H73" s="57"/>
      <c r="I73" s="57"/>
      <c r="J73" s="51"/>
    </row>
    <row r="74" spans="1:10" ht="15" customHeight="1" x14ac:dyDescent="0.2">
      <c r="A74" s="57"/>
      <c r="B74" s="58"/>
      <c r="C74" s="57"/>
      <c r="D74" s="57"/>
      <c r="E74" s="57"/>
      <c r="F74" s="57"/>
      <c r="G74" s="57"/>
      <c r="H74" s="57"/>
      <c r="I74" s="57"/>
      <c r="J74" s="51"/>
    </row>
    <row r="75" spans="1:10" ht="15" customHeight="1" x14ac:dyDescent="0.2">
      <c r="A75" s="57"/>
      <c r="B75" s="58"/>
      <c r="C75" s="57"/>
      <c r="D75" s="57"/>
      <c r="E75" s="57"/>
      <c r="F75" s="57"/>
      <c r="G75" s="57"/>
      <c r="H75" s="57"/>
      <c r="I75" s="57"/>
      <c r="J75" s="51"/>
    </row>
    <row r="76" spans="1:10" ht="15" customHeight="1" x14ac:dyDescent="0.2">
      <c r="A76" s="57"/>
      <c r="B76" s="58"/>
      <c r="C76" s="57"/>
      <c r="D76" s="57"/>
      <c r="E76" s="57"/>
      <c r="F76" s="57"/>
      <c r="G76" s="57"/>
      <c r="H76" s="57"/>
      <c r="I76" s="57"/>
      <c r="J76" s="51"/>
    </row>
    <row r="77" spans="1:10" ht="15" customHeight="1" x14ac:dyDescent="0.2">
      <c r="A77" s="57"/>
      <c r="B77" s="58"/>
      <c r="C77" s="57"/>
      <c r="D77" s="57"/>
      <c r="E77" s="57"/>
      <c r="F77" s="57"/>
      <c r="G77" s="57"/>
      <c r="H77" s="57"/>
      <c r="I77" s="57"/>
      <c r="J77" s="51"/>
    </row>
    <row r="78" spans="1:10" ht="15" customHeight="1" x14ac:dyDescent="0.2">
      <c r="A78" s="57"/>
      <c r="B78" s="58"/>
      <c r="C78" s="57"/>
      <c r="D78" s="57"/>
      <c r="E78" s="57"/>
      <c r="F78" s="57"/>
      <c r="G78" s="57"/>
      <c r="H78" s="57"/>
      <c r="I78" s="57"/>
      <c r="J78" s="51"/>
    </row>
    <row r="79" spans="1:10" ht="15" customHeight="1" x14ac:dyDescent="0.2">
      <c r="A79" s="57"/>
      <c r="B79" s="58"/>
      <c r="C79" s="57"/>
      <c r="D79" s="57"/>
      <c r="E79" s="57"/>
      <c r="F79" s="57"/>
      <c r="G79" s="57"/>
      <c r="H79" s="57"/>
      <c r="I79" s="57"/>
      <c r="J79" s="51"/>
    </row>
    <row r="80" spans="1:10" ht="15" customHeight="1" x14ac:dyDescent="0.2">
      <c r="A80" s="57"/>
      <c r="B80" s="58"/>
      <c r="C80" s="57"/>
      <c r="D80" s="57"/>
      <c r="E80" s="57"/>
      <c r="F80" s="57"/>
      <c r="G80" s="57"/>
      <c r="H80" s="57"/>
      <c r="I80" s="57"/>
      <c r="J80" s="51"/>
    </row>
    <row r="81" spans="1:10" ht="15" customHeight="1" x14ac:dyDescent="0.2">
      <c r="A81" s="57"/>
      <c r="B81" s="58"/>
      <c r="C81" s="57"/>
      <c r="D81" s="57"/>
      <c r="E81" s="57"/>
      <c r="F81" s="57"/>
      <c r="G81" s="57"/>
      <c r="H81" s="57"/>
      <c r="I81" s="57"/>
      <c r="J81" s="51"/>
    </row>
    <row r="82" spans="1:10" ht="15" customHeight="1" x14ac:dyDescent="0.2">
      <c r="A82" s="57"/>
      <c r="B82" s="58"/>
      <c r="C82" s="57"/>
      <c r="D82" s="57"/>
      <c r="E82" s="57"/>
      <c r="F82" s="57"/>
      <c r="G82" s="57"/>
      <c r="H82" s="57"/>
      <c r="I82" s="57"/>
      <c r="J82" s="51"/>
    </row>
    <row r="83" spans="1:10" ht="15" customHeight="1" x14ac:dyDescent="0.2">
      <c r="A83" s="57"/>
      <c r="B83" s="58"/>
      <c r="C83" s="57"/>
      <c r="D83" s="57"/>
      <c r="E83" s="57"/>
      <c r="F83" s="57"/>
      <c r="G83" s="57"/>
      <c r="H83" s="57"/>
      <c r="I83" s="57"/>
      <c r="J83" s="51"/>
    </row>
    <row r="84" spans="1:10" ht="15" customHeight="1" x14ac:dyDescent="0.2">
      <c r="A84" s="57"/>
      <c r="B84" s="58"/>
      <c r="C84" s="57"/>
      <c r="D84" s="57"/>
      <c r="E84" s="57"/>
      <c r="F84" s="57"/>
      <c r="G84" s="57"/>
      <c r="H84" s="57"/>
      <c r="I84" s="57"/>
      <c r="J84" s="51"/>
    </row>
    <row r="85" spans="1:10" ht="15" customHeight="1" x14ac:dyDescent="0.2">
      <c r="A85" s="57"/>
      <c r="B85" s="58"/>
      <c r="C85" s="57"/>
      <c r="D85" s="57"/>
      <c r="E85" s="57"/>
      <c r="F85" s="57"/>
      <c r="G85" s="57"/>
      <c r="H85" s="57"/>
      <c r="I85" s="57"/>
      <c r="J85" s="51"/>
    </row>
    <row r="86" spans="1:10" ht="15" customHeight="1" x14ac:dyDescent="0.2">
      <c r="A86" s="57"/>
      <c r="B86" s="58"/>
      <c r="C86" s="57"/>
      <c r="D86" s="57"/>
      <c r="E86" s="57"/>
      <c r="F86" s="57"/>
      <c r="G86" s="57"/>
      <c r="H86" s="57"/>
      <c r="I86" s="57"/>
      <c r="J86" s="51"/>
    </row>
    <row r="87" spans="1:10" ht="15" customHeight="1" x14ac:dyDescent="0.2">
      <c r="A87" s="57"/>
      <c r="B87" s="58"/>
      <c r="C87" s="57"/>
      <c r="D87" s="57"/>
      <c r="E87" s="57"/>
      <c r="F87" s="57"/>
      <c r="G87" s="57"/>
      <c r="H87" s="57"/>
      <c r="I87" s="57"/>
      <c r="J87" s="51"/>
    </row>
    <row r="88" spans="1:10" ht="15" customHeight="1" x14ac:dyDescent="0.2">
      <c r="A88" s="57"/>
      <c r="B88" s="58"/>
      <c r="C88" s="57"/>
      <c r="D88" s="57"/>
      <c r="E88" s="57"/>
      <c r="F88" s="57"/>
      <c r="G88" s="57"/>
      <c r="H88" s="57"/>
      <c r="I88" s="57"/>
      <c r="J88" s="51"/>
    </row>
    <row r="89" spans="1:10" ht="15" customHeight="1" x14ac:dyDescent="0.2">
      <c r="A89" s="57"/>
      <c r="B89" s="58"/>
      <c r="C89" s="57"/>
      <c r="D89" s="57"/>
      <c r="E89" s="57"/>
      <c r="F89" s="57"/>
      <c r="G89" s="57"/>
      <c r="H89" s="57"/>
      <c r="I89" s="57"/>
      <c r="J89" s="51"/>
    </row>
    <row r="90" spans="1:10" ht="15" customHeight="1" x14ac:dyDescent="0.2">
      <c r="A90" s="57"/>
      <c r="B90" s="58"/>
      <c r="C90" s="57"/>
      <c r="D90" s="57"/>
      <c r="E90" s="57"/>
      <c r="F90" s="57"/>
      <c r="G90" s="57"/>
      <c r="H90" s="57"/>
      <c r="I90" s="57"/>
      <c r="J90" s="51"/>
    </row>
    <row r="91" spans="1:10" ht="15" customHeight="1" x14ac:dyDescent="0.2">
      <c r="A91" s="57"/>
      <c r="B91" s="58"/>
      <c r="C91" s="57"/>
      <c r="D91" s="57"/>
      <c r="E91" s="57"/>
      <c r="F91" s="57"/>
      <c r="G91" s="57"/>
      <c r="H91" s="57"/>
      <c r="I91" s="57"/>
      <c r="J91" s="51"/>
    </row>
    <row r="92" spans="1:10" ht="15" customHeight="1" x14ac:dyDescent="0.2">
      <c r="A92" s="57"/>
      <c r="B92" s="58"/>
      <c r="C92" s="57"/>
      <c r="D92" s="57"/>
      <c r="E92" s="57"/>
      <c r="F92" s="57"/>
      <c r="G92" s="57"/>
      <c r="H92" s="57"/>
      <c r="I92" s="57"/>
      <c r="J92" s="51"/>
    </row>
    <row r="93" spans="1:10" ht="15" customHeight="1" x14ac:dyDescent="0.2">
      <c r="A93" s="57"/>
      <c r="B93" s="58"/>
      <c r="C93" s="57"/>
      <c r="D93" s="57"/>
      <c r="E93" s="57"/>
      <c r="F93" s="57"/>
      <c r="G93" s="57"/>
      <c r="H93" s="57"/>
      <c r="I93" s="57"/>
      <c r="J93" s="51"/>
    </row>
    <row r="94" spans="1:10" ht="15" customHeight="1" x14ac:dyDescent="0.2">
      <c r="A94" s="57"/>
      <c r="B94" s="58"/>
      <c r="C94" s="57"/>
      <c r="D94" s="57"/>
      <c r="E94" s="57"/>
      <c r="F94" s="57"/>
      <c r="G94" s="57"/>
      <c r="H94" s="57"/>
      <c r="I94" s="57"/>
      <c r="J94" s="51"/>
    </row>
    <row r="95" spans="1:10" ht="15" customHeight="1" x14ac:dyDescent="0.2">
      <c r="A95" s="57"/>
      <c r="B95" s="58"/>
      <c r="C95" s="57"/>
      <c r="D95" s="57"/>
      <c r="E95" s="57"/>
      <c r="F95" s="57"/>
      <c r="G95" s="57"/>
      <c r="H95" s="57"/>
      <c r="I95" s="57"/>
      <c r="J95" s="51"/>
    </row>
    <row r="96" spans="1:10" ht="15" customHeight="1" x14ac:dyDescent="0.2">
      <c r="A96" s="57"/>
      <c r="B96" s="58"/>
      <c r="C96" s="57"/>
      <c r="D96" s="57"/>
      <c r="E96" s="57"/>
      <c r="F96" s="57"/>
      <c r="G96" s="57"/>
      <c r="H96" s="57"/>
      <c r="I96" s="57"/>
      <c r="J96" s="51"/>
    </row>
    <row r="97" spans="1:10" ht="15" customHeight="1" x14ac:dyDescent="0.2">
      <c r="A97" s="57"/>
      <c r="B97" s="58"/>
      <c r="C97" s="57"/>
      <c r="D97" s="57"/>
      <c r="E97" s="57"/>
      <c r="F97" s="57"/>
      <c r="G97" s="57"/>
      <c r="H97" s="57"/>
      <c r="I97" s="57"/>
      <c r="J97" s="51"/>
    </row>
    <row r="98" spans="1:10" ht="15" customHeight="1" x14ac:dyDescent="0.2">
      <c r="A98" s="57"/>
      <c r="B98" s="58"/>
      <c r="C98" s="57"/>
      <c r="D98" s="57"/>
      <c r="E98" s="57"/>
      <c r="F98" s="57"/>
      <c r="G98" s="57"/>
      <c r="H98" s="57"/>
      <c r="I98" s="57"/>
      <c r="J98" s="51"/>
    </row>
    <row r="99" spans="1:10" ht="15" customHeight="1" x14ac:dyDescent="0.2">
      <c r="A99" s="57"/>
      <c r="B99" s="58"/>
      <c r="C99" s="57"/>
      <c r="D99" s="57"/>
      <c r="E99" s="57"/>
      <c r="F99" s="57"/>
      <c r="G99" s="57"/>
      <c r="H99" s="57"/>
      <c r="I99" s="57"/>
      <c r="J99" s="51"/>
    </row>
    <row r="100" spans="1:10" ht="15" customHeight="1" x14ac:dyDescent="0.2">
      <c r="A100" s="57"/>
      <c r="B100" s="58"/>
      <c r="C100" s="57"/>
      <c r="D100" s="57"/>
      <c r="E100" s="57"/>
      <c r="F100" s="57"/>
      <c r="G100" s="57"/>
      <c r="H100" s="57"/>
      <c r="I100" s="57"/>
      <c r="J100" s="51"/>
    </row>
    <row r="101" spans="1:10" ht="15" customHeight="1" x14ac:dyDescent="0.2">
      <c r="A101" s="57"/>
      <c r="B101" s="58"/>
      <c r="C101" s="57"/>
      <c r="D101" s="57"/>
      <c r="E101" s="57"/>
      <c r="F101" s="57"/>
      <c r="G101" s="57"/>
      <c r="H101" s="57"/>
      <c r="I101" s="57"/>
      <c r="J101" s="51"/>
    </row>
    <row r="102" spans="1:10" ht="15" customHeight="1" x14ac:dyDescent="0.2">
      <c r="A102" s="57"/>
      <c r="B102" s="58"/>
      <c r="C102" s="57"/>
      <c r="D102" s="57"/>
      <c r="E102" s="57"/>
      <c r="F102" s="57"/>
      <c r="G102" s="57"/>
      <c r="H102" s="57"/>
      <c r="I102" s="57"/>
      <c r="J102" s="51"/>
    </row>
    <row r="103" spans="1:10" ht="15" customHeight="1" x14ac:dyDescent="0.2">
      <c r="A103" s="57"/>
      <c r="B103" s="58"/>
      <c r="C103" s="57"/>
      <c r="D103" s="57"/>
      <c r="E103" s="57"/>
      <c r="F103" s="57"/>
      <c r="G103" s="57"/>
      <c r="H103" s="57"/>
      <c r="I103" s="57"/>
      <c r="J103" s="51"/>
    </row>
    <row r="104" spans="1:10" ht="15" customHeight="1" x14ac:dyDescent="0.2">
      <c r="A104" s="57"/>
      <c r="B104" s="58"/>
      <c r="C104" s="57"/>
      <c r="D104" s="57"/>
      <c r="E104" s="57"/>
      <c r="F104" s="57"/>
      <c r="G104" s="57"/>
      <c r="H104" s="57"/>
      <c r="I104" s="57"/>
      <c r="J104" s="51"/>
    </row>
    <row r="105" spans="1:10" ht="15" customHeight="1" x14ac:dyDescent="0.2">
      <c r="A105" s="57"/>
      <c r="B105" s="58"/>
      <c r="C105" s="57"/>
      <c r="D105" s="57"/>
      <c r="E105" s="57"/>
      <c r="F105" s="57"/>
      <c r="G105" s="57"/>
      <c r="H105" s="57"/>
      <c r="I105" s="57"/>
      <c r="J105" s="51"/>
    </row>
    <row r="106" spans="1:10" ht="15" customHeight="1" x14ac:dyDescent="0.2">
      <c r="A106" s="57"/>
      <c r="B106" s="58"/>
      <c r="C106" s="57"/>
      <c r="D106" s="57"/>
      <c r="E106" s="57"/>
      <c r="F106" s="57"/>
      <c r="G106" s="57"/>
      <c r="H106" s="57"/>
      <c r="I106" s="57"/>
      <c r="J106" s="51"/>
    </row>
    <row r="107" spans="1:10" ht="15" customHeight="1" x14ac:dyDescent="0.2">
      <c r="A107" s="57"/>
      <c r="B107" s="58"/>
      <c r="C107" s="57"/>
      <c r="D107" s="57"/>
      <c r="E107" s="57"/>
      <c r="F107" s="57"/>
      <c r="G107" s="57"/>
      <c r="H107" s="57"/>
      <c r="I107" s="57"/>
      <c r="J107" s="51"/>
    </row>
    <row r="108" spans="1:10" ht="15" customHeight="1" x14ac:dyDescent="0.2">
      <c r="A108" s="57"/>
      <c r="B108" s="58"/>
      <c r="C108" s="57"/>
      <c r="D108" s="57"/>
      <c r="E108" s="57"/>
      <c r="F108" s="57"/>
      <c r="G108" s="57"/>
      <c r="H108" s="57"/>
      <c r="I108" s="57"/>
      <c r="J108" s="51"/>
    </row>
    <row r="109" spans="1:10" ht="15" customHeight="1" x14ac:dyDescent="0.2">
      <c r="A109" s="57"/>
      <c r="B109" s="58"/>
      <c r="C109" s="57"/>
      <c r="D109" s="57"/>
      <c r="E109" s="57"/>
      <c r="F109" s="57"/>
      <c r="G109" s="57"/>
      <c r="H109" s="57"/>
      <c r="I109" s="57"/>
      <c r="J109" s="51"/>
    </row>
    <row r="110" spans="1:10" ht="15" customHeight="1" x14ac:dyDescent="0.2">
      <c r="A110" s="57"/>
      <c r="B110" s="58"/>
      <c r="C110" s="57"/>
      <c r="D110" s="57"/>
      <c r="E110" s="57"/>
      <c r="F110" s="57"/>
      <c r="G110" s="57"/>
      <c r="H110" s="57"/>
      <c r="I110" s="57"/>
      <c r="J110" s="51"/>
    </row>
    <row r="111" spans="1:10" ht="15" customHeight="1" x14ac:dyDescent="0.2">
      <c r="A111" s="57"/>
      <c r="B111" s="58"/>
      <c r="C111" s="57"/>
      <c r="D111" s="57"/>
      <c r="E111" s="57"/>
      <c r="F111" s="57"/>
      <c r="G111" s="57"/>
      <c r="H111" s="57"/>
      <c r="I111" s="57"/>
      <c r="J111" s="51"/>
    </row>
    <row r="112" spans="1:10" ht="15" customHeight="1" x14ac:dyDescent="0.2">
      <c r="A112" s="57"/>
      <c r="B112" s="58"/>
      <c r="C112" s="57"/>
      <c r="D112" s="57"/>
      <c r="E112" s="57"/>
      <c r="F112" s="57"/>
      <c r="G112" s="57"/>
      <c r="H112" s="57"/>
      <c r="I112" s="57"/>
      <c r="J112" s="51"/>
    </row>
    <row r="113" spans="1:10" ht="15" customHeight="1" x14ac:dyDescent="0.2">
      <c r="A113" s="57"/>
      <c r="B113" s="58"/>
      <c r="C113" s="57"/>
      <c r="D113" s="57"/>
      <c r="E113" s="57"/>
      <c r="F113" s="57"/>
      <c r="G113" s="57"/>
      <c r="H113" s="57"/>
      <c r="I113" s="57"/>
      <c r="J113" s="51"/>
    </row>
    <row r="114" spans="1:10" ht="15" customHeight="1" x14ac:dyDescent="0.2">
      <c r="A114" s="57"/>
      <c r="B114" s="58"/>
      <c r="C114" s="57"/>
      <c r="D114" s="57"/>
      <c r="E114" s="57"/>
      <c r="F114" s="57"/>
      <c r="G114" s="57"/>
      <c r="H114" s="57"/>
      <c r="I114" s="57"/>
      <c r="J114" s="51"/>
    </row>
    <row r="115" spans="1:10" ht="15" customHeight="1" x14ac:dyDescent="0.2">
      <c r="A115" s="57"/>
      <c r="B115" s="58"/>
      <c r="C115" s="57"/>
      <c r="D115" s="57"/>
      <c r="E115" s="57"/>
      <c r="F115" s="57"/>
      <c r="G115" s="57"/>
      <c r="H115" s="57"/>
      <c r="I115" s="57"/>
      <c r="J115" s="51"/>
    </row>
    <row r="116" spans="1:10" ht="15" customHeight="1" x14ac:dyDescent="0.2">
      <c r="A116" s="57"/>
      <c r="B116" s="58"/>
      <c r="C116" s="57"/>
      <c r="D116" s="57"/>
      <c r="E116" s="57"/>
      <c r="F116" s="57"/>
      <c r="G116" s="57"/>
      <c r="H116" s="57"/>
      <c r="I116" s="57"/>
      <c r="J116" s="51"/>
    </row>
    <row r="117" spans="1:10" ht="15" customHeight="1" x14ac:dyDescent="0.2">
      <c r="A117" s="57"/>
      <c r="B117" s="58"/>
      <c r="C117" s="57"/>
      <c r="D117" s="57"/>
      <c r="E117" s="57"/>
      <c r="F117" s="57"/>
      <c r="G117" s="57"/>
      <c r="H117" s="57"/>
      <c r="I117" s="57"/>
      <c r="J117" s="51"/>
    </row>
    <row r="118" spans="1:10" ht="15" customHeight="1" x14ac:dyDescent="0.2">
      <c r="A118" s="57"/>
      <c r="B118" s="58"/>
      <c r="C118" s="57"/>
      <c r="D118" s="57"/>
      <c r="E118" s="57"/>
      <c r="F118" s="57"/>
      <c r="G118" s="57"/>
      <c r="H118" s="57"/>
      <c r="I118" s="57"/>
      <c r="J118" s="51"/>
    </row>
    <row r="119" spans="1:10" ht="15" customHeight="1" x14ac:dyDescent="0.2">
      <c r="A119" s="57"/>
      <c r="B119" s="58"/>
      <c r="C119" s="57"/>
      <c r="D119" s="57"/>
      <c r="E119" s="57"/>
      <c r="F119" s="57"/>
      <c r="G119" s="57"/>
      <c r="H119" s="57"/>
      <c r="I119" s="57"/>
      <c r="J119" s="51"/>
    </row>
    <row r="120" spans="1:10" ht="15" customHeight="1" x14ac:dyDescent="0.2">
      <c r="A120" s="57"/>
      <c r="B120" s="58"/>
      <c r="C120" s="57"/>
      <c r="D120" s="57"/>
      <c r="E120" s="57"/>
      <c r="F120" s="57"/>
      <c r="G120" s="57"/>
      <c r="H120" s="57"/>
      <c r="I120" s="57"/>
      <c r="J120" s="51"/>
    </row>
    <row r="121" spans="1:10" ht="15" customHeight="1" x14ac:dyDescent="0.2">
      <c r="A121" s="57"/>
      <c r="B121" s="58"/>
      <c r="C121" s="57"/>
      <c r="D121" s="57"/>
      <c r="E121" s="57"/>
      <c r="F121" s="57"/>
      <c r="G121" s="57"/>
      <c r="H121" s="57"/>
      <c r="I121" s="57"/>
      <c r="J121" s="51"/>
    </row>
    <row r="122" spans="1:10" ht="15" customHeight="1" x14ac:dyDescent="0.2">
      <c r="A122" s="57"/>
      <c r="B122" s="58"/>
      <c r="C122" s="57"/>
      <c r="D122" s="57"/>
      <c r="E122" s="57"/>
      <c r="F122" s="57"/>
      <c r="G122" s="57"/>
      <c r="H122" s="57"/>
      <c r="I122" s="57"/>
      <c r="J122" s="51"/>
    </row>
    <row r="123" spans="1:10" ht="15" customHeight="1" x14ac:dyDescent="0.2">
      <c r="A123" s="57"/>
      <c r="B123" s="58"/>
      <c r="C123" s="57"/>
      <c r="D123" s="57"/>
      <c r="E123" s="57"/>
      <c r="F123" s="57"/>
      <c r="G123" s="57"/>
      <c r="H123" s="57"/>
      <c r="I123" s="57"/>
      <c r="J123" s="51"/>
    </row>
    <row r="124" spans="1:10" ht="15" customHeight="1" x14ac:dyDescent="0.2">
      <c r="A124" s="57"/>
      <c r="B124" s="58"/>
      <c r="C124" s="57"/>
      <c r="D124" s="57"/>
      <c r="E124" s="57"/>
      <c r="F124" s="57"/>
      <c r="G124" s="57"/>
      <c r="H124" s="57"/>
      <c r="I124" s="57"/>
      <c r="J124" s="51"/>
    </row>
    <row r="125" spans="1:10" ht="15" customHeight="1" x14ac:dyDescent="0.2">
      <c r="A125" s="57"/>
      <c r="B125" s="58"/>
      <c r="C125" s="57"/>
      <c r="D125" s="57"/>
      <c r="E125" s="57"/>
      <c r="F125" s="57"/>
      <c r="G125" s="57"/>
      <c r="H125" s="57"/>
      <c r="I125" s="57"/>
      <c r="J125" s="51"/>
    </row>
    <row r="126" spans="1:10" ht="15" customHeight="1" x14ac:dyDescent="0.2">
      <c r="A126" s="57"/>
      <c r="B126" s="58"/>
      <c r="C126" s="57"/>
      <c r="D126" s="57"/>
      <c r="E126" s="57"/>
      <c r="F126" s="57"/>
      <c r="G126" s="57"/>
      <c r="H126" s="57"/>
      <c r="I126" s="57"/>
      <c r="J126" s="51"/>
    </row>
    <row r="127" spans="1:10" ht="15" customHeight="1" x14ac:dyDescent="0.2">
      <c r="A127" s="57"/>
      <c r="B127" s="58"/>
      <c r="C127" s="57"/>
      <c r="D127" s="57"/>
      <c r="E127" s="57"/>
      <c r="F127" s="57"/>
      <c r="G127" s="57"/>
      <c r="H127" s="57"/>
      <c r="I127" s="57"/>
      <c r="J127" s="51"/>
    </row>
    <row r="128" spans="1:10" ht="15" customHeight="1" x14ac:dyDescent="0.2">
      <c r="A128" s="57"/>
      <c r="B128" s="58"/>
      <c r="C128" s="57"/>
      <c r="D128" s="57"/>
      <c r="E128" s="57"/>
      <c r="F128" s="57"/>
      <c r="G128" s="57"/>
      <c r="H128" s="57"/>
      <c r="I128" s="57"/>
      <c r="J128" s="51"/>
    </row>
    <row r="129" spans="1:10" ht="15" customHeight="1" x14ac:dyDescent="0.2">
      <c r="A129" s="57"/>
      <c r="B129" s="58"/>
      <c r="C129" s="57"/>
      <c r="D129" s="57"/>
      <c r="E129" s="57"/>
      <c r="F129" s="57"/>
      <c r="G129" s="57"/>
      <c r="H129" s="57"/>
      <c r="I129" s="57"/>
      <c r="J129" s="51"/>
    </row>
    <row r="130" spans="1:10" ht="15" customHeight="1" x14ac:dyDescent="0.2">
      <c r="A130" s="57"/>
      <c r="B130" s="58"/>
      <c r="C130" s="57"/>
      <c r="D130" s="57"/>
      <c r="E130" s="57"/>
      <c r="F130" s="57"/>
      <c r="G130" s="57"/>
      <c r="H130" s="57"/>
      <c r="I130" s="57"/>
      <c r="J130" s="51"/>
    </row>
    <row r="131" spans="1:10" ht="15" customHeight="1" x14ac:dyDescent="0.2">
      <c r="A131" s="57"/>
      <c r="B131" s="58"/>
      <c r="C131" s="57"/>
      <c r="D131" s="57"/>
      <c r="E131" s="57"/>
      <c r="F131" s="57"/>
      <c r="G131" s="57"/>
      <c r="H131" s="57"/>
      <c r="I131" s="57"/>
      <c r="J131" s="51"/>
    </row>
    <row r="132" spans="1:10" ht="15" customHeight="1" x14ac:dyDescent="0.2">
      <c r="A132" s="57"/>
      <c r="B132" s="58"/>
      <c r="C132" s="57"/>
      <c r="D132" s="57"/>
      <c r="E132" s="57"/>
      <c r="F132" s="57"/>
      <c r="G132" s="57"/>
      <c r="H132" s="57"/>
      <c r="I132" s="57"/>
      <c r="J132" s="51"/>
    </row>
    <row r="133" spans="1:10" ht="15" customHeight="1" x14ac:dyDescent="0.2">
      <c r="A133" s="57"/>
      <c r="B133" s="58"/>
      <c r="C133" s="57"/>
      <c r="D133" s="57"/>
      <c r="E133" s="57"/>
      <c r="F133" s="57"/>
      <c r="G133" s="57"/>
      <c r="H133" s="57"/>
      <c r="I133" s="57"/>
      <c r="J133" s="51"/>
    </row>
    <row r="134" spans="1:10" ht="15" customHeight="1" x14ac:dyDescent="0.2">
      <c r="A134" s="57"/>
      <c r="B134" s="58"/>
      <c r="C134" s="57"/>
      <c r="D134" s="57"/>
      <c r="E134" s="57"/>
      <c r="F134" s="57"/>
      <c r="G134" s="57"/>
      <c r="H134" s="57"/>
      <c r="I134" s="57"/>
      <c r="J134" s="51"/>
    </row>
    <row r="135" spans="1:10" ht="15" customHeight="1" x14ac:dyDescent="0.2">
      <c r="A135" s="57"/>
      <c r="B135" s="58"/>
      <c r="C135" s="57"/>
      <c r="D135" s="57"/>
      <c r="E135" s="57"/>
      <c r="F135" s="57"/>
      <c r="G135" s="57"/>
      <c r="H135" s="57"/>
      <c r="I135" s="57"/>
      <c r="J135" s="51"/>
    </row>
    <row r="136" spans="1:10" ht="15" customHeight="1" x14ac:dyDescent="0.2">
      <c r="A136" s="57"/>
      <c r="B136" s="58"/>
      <c r="C136" s="57"/>
      <c r="D136" s="57"/>
      <c r="E136" s="57"/>
      <c r="F136" s="57"/>
      <c r="G136" s="57"/>
      <c r="H136" s="57"/>
      <c r="I136" s="57"/>
      <c r="J136" s="51"/>
    </row>
    <row r="137" spans="1:10" ht="15" customHeight="1" x14ac:dyDescent="0.2">
      <c r="A137" s="57"/>
      <c r="B137" s="58"/>
      <c r="C137" s="57"/>
      <c r="D137" s="57"/>
      <c r="E137" s="57"/>
      <c r="F137" s="57"/>
      <c r="G137" s="57"/>
      <c r="H137" s="57"/>
      <c r="I137" s="57"/>
      <c r="J137" s="51"/>
    </row>
    <row r="138" spans="1:10" ht="15" customHeight="1" x14ac:dyDescent="0.2">
      <c r="A138" s="57"/>
      <c r="B138" s="58"/>
      <c r="C138" s="57"/>
      <c r="D138" s="57"/>
      <c r="E138" s="57"/>
      <c r="F138" s="57"/>
      <c r="G138" s="57"/>
      <c r="H138" s="57"/>
      <c r="I138" s="57"/>
      <c r="J138" s="51"/>
    </row>
    <row r="139" spans="1:10" ht="15" customHeight="1" x14ac:dyDescent="0.2">
      <c r="A139" s="57"/>
      <c r="B139" s="58"/>
      <c r="C139" s="57"/>
      <c r="D139" s="57"/>
      <c r="E139" s="57"/>
      <c r="F139" s="57"/>
      <c r="G139" s="57"/>
      <c r="H139" s="57"/>
      <c r="I139" s="57"/>
      <c r="J139" s="51"/>
    </row>
    <row r="140" spans="1:10" ht="15" customHeight="1" x14ac:dyDescent="0.2">
      <c r="A140" s="57"/>
      <c r="B140" s="58"/>
      <c r="C140" s="57"/>
      <c r="D140" s="57"/>
      <c r="E140" s="57"/>
      <c r="F140" s="57"/>
      <c r="G140" s="57"/>
      <c r="H140" s="57"/>
      <c r="I140" s="57"/>
      <c r="J140" s="51"/>
    </row>
    <row r="141" spans="1:10" ht="15" customHeight="1" x14ac:dyDescent="0.2">
      <c r="A141" s="57"/>
      <c r="B141" s="58"/>
      <c r="C141" s="57"/>
      <c r="D141" s="57"/>
      <c r="E141" s="57"/>
      <c r="F141" s="57"/>
      <c r="G141" s="57"/>
      <c r="H141" s="57"/>
      <c r="I141" s="57"/>
      <c r="J141" s="51"/>
    </row>
    <row r="142" spans="1:10" ht="15" customHeight="1" x14ac:dyDescent="0.2">
      <c r="A142" s="57"/>
      <c r="B142" s="58"/>
      <c r="C142" s="57"/>
      <c r="D142" s="57"/>
      <c r="E142" s="57"/>
      <c r="F142" s="57"/>
      <c r="G142" s="57"/>
      <c r="H142" s="57"/>
      <c r="I142" s="57"/>
      <c r="J142" s="51"/>
    </row>
    <row r="143" spans="1:10" ht="15" customHeight="1" x14ac:dyDescent="0.2">
      <c r="A143" s="57"/>
      <c r="B143" s="58"/>
      <c r="C143" s="57"/>
      <c r="D143" s="57"/>
      <c r="E143" s="57"/>
      <c r="F143" s="57"/>
      <c r="G143" s="57"/>
      <c r="H143" s="57"/>
      <c r="I143" s="57"/>
      <c r="J143" s="51"/>
    </row>
    <row r="144" spans="1:10" ht="15" customHeight="1" x14ac:dyDescent="0.2">
      <c r="A144" s="57"/>
      <c r="B144" s="58"/>
      <c r="C144" s="57"/>
      <c r="D144" s="57"/>
      <c r="E144" s="57"/>
      <c r="F144" s="57"/>
      <c r="G144" s="57"/>
      <c r="H144" s="57"/>
      <c r="I144" s="57"/>
      <c r="J144" s="51"/>
    </row>
    <row r="145" spans="1:10" ht="15" customHeight="1" x14ac:dyDescent="0.2">
      <c r="A145" s="57"/>
      <c r="B145" s="58"/>
      <c r="C145" s="57"/>
      <c r="D145" s="57"/>
      <c r="E145" s="57"/>
      <c r="F145" s="57"/>
      <c r="G145" s="57"/>
      <c r="H145" s="57"/>
      <c r="I145" s="57"/>
      <c r="J145" s="51"/>
    </row>
    <row r="146" spans="1:10" ht="15" customHeight="1" x14ac:dyDescent="0.2">
      <c r="A146" s="57"/>
      <c r="B146" s="58"/>
      <c r="C146" s="57"/>
      <c r="D146" s="57"/>
      <c r="E146" s="57"/>
      <c r="F146" s="57"/>
      <c r="G146" s="57"/>
      <c r="H146" s="57"/>
      <c r="I146" s="57"/>
      <c r="J146" s="51"/>
    </row>
    <row r="147" spans="1:10" ht="15" customHeight="1" x14ac:dyDescent="0.2">
      <c r="A147" s="57"/>
      <c r="B147" s="58"/>
      <c r="C147" s="57"/>
      <c r="D147" s="57"/>
      <c r="E147" s="57"/>
      <c r="F147" s="57"/>
      <c r="G147" s="57"/>
      <c r="H147" s="57"/>
      <c r="I147" s="57"/>
      <c r="J147" s="51"/>
    </row>
    <row r="148" spans="1:10" ht="15" customHeight="1" x14ac:dyDescent="0.2">
      <c r="A148" s="57"/>
      <c r="B148" s="58"/>
      <c r="C148" s="57"/>
      <c r="D148" s="57"/>
      <c r="E148" s="57"/>
      <c r="F148" s="57"/>
      <c r="G148" s="57"/>
      <c r="H148" s="57"/>
      <c r="I148" s="57"/>
      <c r="J148" s="51"/>
    </row>
    <row r="149" spans="1:10" ht="15" customHeight="1" x14ac:dyDescent="0.2">
      <c r="A149" s="57"/>
      <c r="B149" s="58"/>
      <c r="C149" s="57"/>
      <c r="D149" s="57"/>
      <c r="E149" s="57"/>
      <c r="F149" s="57"/>
      <c r="G149" s="57"/>
      <c r="H149" s="57"/>
      <c r="I149" s="57"/>
      <c r="J149" s="51"/>
    </row>
    <row r="150" spans="1:10" ht="15" customHeight="1" x14ac:dyDescent="0.2">
      <c r="A150" s="57"/>
      <c r="B150" s="58"/>
      <c r="C150" s="57"/>
      <c r="D150" s="57"/>
      <c r="E150" s="57"/>
      <c r="F150" s="57"/>
      <c r="G150" s="57"/>
      <c r="H150" s="57"/>
      <c r="I150" s="57"/>
      <c r="J150" s="51"/>
    </row>
    <row r="151" spans="1:10" ht="15" customHeight="1" x14ac:dyDescent="0.2">
      <c r="A151" s="57"/>
      <c r="B151" s="58"/>
      <c r="C151" s="57"/>
      <c r="D151" s="57"/>
      <c r="E151" s="57"/>
      <c r="F151" s="57"/>
      <c r="G151" s="57"/>
      <c r="H151" s="57"/>
      <c r="I151" s="57"/>
      <c r="J151" s="51"/>
    </row>
    <row r="152" spans="1:10" ht="15" customHeight="1" x14ac:dyDescent="0.2">
      <c r="A152" s="57"/>
      <c r="B152" s="58"/>
      <c r="C152" s="57"/>
      <c r="D152" s="57"/>
      <c r="E152" s="57"/>
      <c r="F152" s="57"/>
      <c r="G152" s="57"/>
      <c r="H152" s="57"/>
      <c r="I152" s="57"/>
      <c r="J152" s="51"/>
    </row>
    <row r="153" spans="1:10" ht="15" customHeight="1" x14ac:dyDescent="0.2">
      <c r="A153" s="57"/>
      <c r="B153" s="58"/>
      <c r="C153" s="57"/>
      <c r="D153" s="57"/>
      <c r="E153" s="57"/>
      <c r="F153" s="57"/>
      <c r="G153" s="57"/>
      <c r="H153" s="57"/>
      <c r="I153" s="57"/>
      <c r="J153" s="51"/>
    </row>
    <row r="154" spans="1:10" ht="15" customHeight="1" x14ac:dyDescent="0.2">
      <c r="A154" s="57"/>
      <c r="B154" s="58"/>
      <c r="C154" s="57"/>
      <c r="D154" s="57"/>
      <c r="E154" s="57"/>
      <c r="F154" s="57"/>
      <c r="G154" s="57"/>
      <c r="H154" s="57"/>
      <c r="I154" s="57"/>
      <c r="J154" s="51"/>
    </row>
    <row r="155" spans="1:10" ht="15" customHeight="1" x14ac:dyDescent="0.2">
      <c r="A155" s="57"/>
      <c r="B155" s="58"/>
      <c r="C155" s="57"/>
      <c r="D155" s="57"/>
      <c r="E155" s="57"/>
      <c r="F155" s="57"/>
      <c r="G155" s="57"/>
      <c r="H155" s="57"/>
      <c r="I155" s="57"/>
      <c r="J155" s="51"/>
    </row>
    <row r="156" spans="1:10" ht="15" customHeight="1" x14ac:dyDescent="0.2">
      <c r="A156" s="57"/>
      <c r="B156" s="58"/>
      <c r="C156" s="57"/>
      <c r="D156" s="57"/>
      <c r="E156" s="57"/>
      <c r="F156" s="57"/>
      <c r="G156" s="57"/>
      <c r="H156" s="57"/>
      <c r="I156" s="57"/>
      <c r="J156" s="51"/>
    </row>
    <row r="157" spans="1:10" ht="15" customHeight="1" x14ac:dyDescent="0.2">
      <c r="A157" s="57"/>
      <c r="B157" s="58"/>
      <c r="C157" s="57"/>
      <c r="D157" s="57"/>
      <c r="E157" s="57"/>
      <c r="F157" s="57"/>
      <c r="G157" s="57"/>
      <c r="H157" s="57"/>
      <c r="I157" s="57"/>
      <c r="J157" s="51"/>
    </row>
    <row r="158" spans="1:10" ht="15" customHeight="1" x14ac:dyDescent="0.2">
      <c r="A158" s="57"/>
      <c r="B158" s="58"/>
      <c r="C158" s="57"/>
      <c r="D158" s="57"/>
      <c r="E158" s="57"/>
      <c r="F158" s="57"/>
      <c r="G158" s="57"/>
      <c r="H158" s="57"/>
      <c r="I158" s="57"/>
      <c r="J158" s="51"/>
    </row>
    <row r="159" spans="1:10" ht="15" customHeight="1" x14ac:dyDescent="0.2">
      <c r="A159" s="57"/>
      <c r="B159" s="58"/>
      <c r="C159" s="57"/>
      <c r="D159" s="57"/>
      <c r="E159" s="57"/>
      <c r="F159" s="57"/>
      <c r="G159" s="57"/>
      <c r="H159" s="57"/>
      <c r="I159" s="57"/>
      <c r="J159" s="51"/>
    </row>
    <row r="160" spans="1:10" ht="15" customHeight="1" x14ac:dyDescent="0.2">
      <c r="A160" s="57"/>
      <c r="B160" s="58"/>
      <c r="C160" s="57"/>
      <c r="D160" s="57"/>
      <c r="E160" s="57"/>
      <c r="F160" s="57"/>
      <c r="G160" s="57"/>
      <c r="H160" s="57"/>
      <c r="I160" s="57"/>
      <c r="J160" s="51"/>
    </row>
    <row r="161" spans="1:10" ht="15" customHeight="1" x14ac:dyDescent="0.2">
      <c r="A161" s="57"/>
      <c r="B161" s="58"/>
      <c r="C161" s="57"/>
      <c r="D161" s="57"/>
      <c r="E161" s="57"/>
      <c r="F161" s="57"/>
      <c r="G161" s="57"/>
      <c r="H161" s="57"/>
      <c r="I161" s="57"/>
      <c r="J161" s="51"/>
    </row>
    <row r="162" spans="1:10" ht="15" customHeight="1" x14ac:dyDescent="0.2">
      <c r="A162" s="57"/>
      <c r="B162" s="58"/>
      <c r="C162" s="57"/>
      <c r="D162" s="57"/>
      <c r="E162" s="57"/>
      <c r="F162" s="57"/>
      <c r="G162" s="57"/>
      <c r="H162" s="57"/>
      <c r="I162" s="57"/>
      <c r="J162" s="51"/>
    </row>
    <row r="163" spans="1:10" ht="15" customHeight="1" x14ac:dyDescent="0.2">
      <c r="A163" s="57"/>
      <c r="B163" s="58"/>
      <c r="C163" s="57"/>
      <c r="D163" s="57"/>
      <c r="E163" s="57"/>
      <c r="F163" s="57"/>
      <c r="G163" s="57"/>
      <c r="H163" s="57"/>
      <c r="I163" s="57"/>
      <c r="J163" s="51"/>
    </row>
    <row r="164" spans="1:10" ht="15" customHeight="1" x14ac:dyDescent="0.2">
      <c r="A164" s="57"/>
      <c r="B164" s="58"/>
      <c r="C164" s="57"/>
      <c r="D164" s="57"/>
      <c r="E164" s="57"/>
      <c r="F164" s="57"/>
      <c r="G164" s="57"/>
      <c r="H164" s="57"/>
      <c r="I164" s="57"/>
      <c r="J164" s="51"/>
    </row>
    <row r="165" spans="1:10" ht="15" customHeight="1" x14ac:dyDescent="0.2">
      <c r="A165" s="57"/>
      <c r="B165" s="58"/>
      <c r="C165" s="57"/>
      <c r="D165" s="57"/>
      <c r="E165" s="57"/>
      <c r="F165" s="57"/>
      <c r="G165" s="57"/>
      <c r="H165" s="57"/>
      <c r="I165" s="57"/>
      <c r="J165" s="51"/>
    </row>
    <row r="166" spans="1:10" ht="15" customHeight="1" x14ac:dyDescent="0.2">
      <c r="A166" s="57"/>
      <c r="B166" s="58"/>
      <c r="C166" s="57"/>
      <c r="D166" s="57"/>
      <c r="E166" s="57"/>
      <c r="F166" s="57"/>
      <c r="G166" s="57"/>
      <c r="H166" s="57"/>
      <c r="I166" s="57"/>
      <c r="J166" s="51"/>
    </row>
    <row r="167" spans="1:10" ht="15" customHeight="1" x14ac:dyDescent="0.2">
      <c r="A167" s="57"/>
      <c r="B167" s="58"/>
      <c r="C167" s="57"/>
      <c r="D167" s="57"/>
      <c r="E167" s="57"/>
      <c r="F167" s="57"/>
      <c r="G167" s="57"/>
      <c r="H167" s="57"/>
      <c r="I167" s="57"/>
      <c r="J167" s="51"/>
    </row>
    <row r="168" spans="1:10" ht="15" customHeight="1" x14ac:dyDescent="0.2">
      <c r="A168" s="57"/>
      <c r="B168" s="58"/>
      <c r="C168" s="57"/>
      <c r="D168" s="57"/>
      <c r="E168" s="57"/>
      <c r="F168" s="57"/>
      <c r="G168" s="57"/>
      <c r="H168" s="57"/>
      <c r="I168" s="57"/>
      <c r="J168" s="51"/>
    </row>
    <row r="169" spans="1:10" ht="15" customHeight="1" x14ac:dyDescent="0.2">
      <c r="A169" s="57"/>
      <c r="B169" s="58"/>
      <c r="C169" s="57"/>
      <c r="D169" s="57"/>
      <c r="E169" s="57"/>
      <c r="F169" s="57"/>
      <c r="G169" s="57"/>
      <c r="H169" s="57"/>
      <c r="I169" s="57"/>
      <c r="J169" s="51"/>
    </row>
    <row r="170" spans="1:10" ht="15" customHeight="1" x14ac:dyDescent="0.2">
      <c r="A170" s="57"/>
      <c r="B170" s="58"/>
      <c r="C170" s="57"/>
      <c r="D170" s="57"/>
      <c r="E170" s="57"/>
      <c r="F170" s="57"/>
      <c r="G170" s="57"/>
      <c r="H170" s="57"/>
      <c r="I170" s="57"/>
      <c r="J170" s="51"/>
    </row>
    <row r="171" spans="1:10" ht="15" customHeight="1" x14ac:dyDescent="0.2">
      <c r="A171" s="57"/>
      <c r="B171" s="58"/>
      <c r="C171" s="57"/>
      <c r="D171" s="57"/>
      <c r="E171" s="57"/>
      <c r="F171" s="57"/>
      <c r="G171" s="57"/>
      <c r="H171" s="57"/>
      <c r="I171" s="57"/>
      <c r="J171" s="51"/>
    </row>
    <row r="172" spans="1:10" ht="15" customHeight="1" x14ac:dyDescent="0.2">
      <c r="A172" s="57"/>
      <c r="B172" s="58"/>
      <c r="C172" s="57"/>
      <c r="D172" s="57"/>
      <c r="E172" s="57"/>
      <c r="F172" s="57"/>
      <c r="G172" s="57"/>
      <c r="H172" s="57"/>
      <c r="I172" s="57"/>
      <c r="J172" s="51"/>
    </row>
    <row r="173" spans="1:10" ht="15" customHeight="1" x14ac:dyDescent="0.2">
      <c r="A173" s="57"/>
      <c r="B173" s="58"/>
      <c r="C173" s="57"/>
      <c r="D173" s="57"/>
      <c r="E173" s="57"/>
      <c r="F173" s="57"/>
      <c r="G173" s="57"/>
      <c r="H173" s="57"/>
      <c r="I173" s="57"/>
      <c r="J173" s="51"/>
    </row>
    <row r="174" spans="1:10" ht="15" customHeight="1" x14ac:dyDescent="0.2">
      <c r="A174" s="57"/>
      <c r="B174" s="58"/>
      <c r="C174" s="57"/>
      <c r="D174" s="57"/>
      <c r="E174" s="57"/>
      <c r="F174" s="57"/>
      <c r="G174" s="57"/>
      <c r="H174" s="57"/>
      <c r="I174" s="57"/>
      <c r="J174" s="51"/>
    </row>
    <row r="175" spans="1:10" ht="15" customHeight="1" x14ac:dyDescent="0.2">
      <c r="A175" s="57"/>
      <c r="B175" s="58"/>
      <c r="C175" s="57"/>
      <c r="D175" s="57"/>
      <c r="E175" s="57"/>
      <c r="F175" s="57"/>
      <c r="G175" s="57"/>
      <c r="H175" s="57"/>
      <c r="I175" s="57"/>
      <c r="J175" s="51"/>
    </row>
    <row r="176" spans="1:10" ht="15" customHeight="1" x14ac:dyDescent="0.2">
      <c r="A176" s="57"/>
      <c r="B176" s="58"/>
      <c r="C176" s="57"/>
      <c r="D176" s="57"/>
      <c r="E176" s="57"/>
      <c r="F176" s="57"/>
      <c r="G176" s="57"/>
      <c r="H176" s="57"/>
      <c r="I176" s="57"/>
      <c r="J176" s="51"/>
    </row>
    <row r="177" spans="1:10" ht="15" customHeight="1" x14ac:dyDescent="0.2">
      <c r="A177" s="57"/>
      <c r="B177" s="58"/>
      <c r="C177" s="57"/>
      <c r="D177" s="57"/>
      <c r="E177" s="57"/>
      <c r="F177" s="57"/>
      <c r="G177" s="57"/>
      <c r="H177" s="57"/>
      <c r="I177" s="57"/>
      <c r="J177" s="51"/>
    </row>
    <row r="178" spans="1:10" ht="15" customHeight="1" x14ac:dyDescent="0.2">
      <c r="A178" s="57"/>
      <c r="B178" s="58"/>
      <c r="C178" s="57"/>
      <c r="D178" s="57"/>
      <c r="E178" s="57"/>
      <c r="F178" s="57"/>
      <c r="G178" s="57"/>
      <c r="H178" s="57"/>
      <c r="I178" s="57"/>
      <c r="J178" s="51"/>
    </row>
    <row r="179" spans="1:10" ht="15" customHeight="1" x14ac:dyDescent="0.2">
      <c r="A179" s="57"/>
      <c r="B179" s="58"/>
      <c r="C179" s="57"/>
      <c r="D179" s="57"/>
      <c r="E179" s="57"/>
      <c r="F179" s="57"/>
      <c r="G179" s="57"/>
      <c r="H179" s="57"/>
      <c r="I179" s="57"/>
      <c r="J179" s="51"/>
    </row>
    <row r="180" spans="1:10" ht="15" customHeight="1" x14ac:dyDescent="0.2">
      <c r="A180" s="57"/>
      <c r="B180" s="58"/>
      <c r="C180" s="57"/>
      <c r="D180" s="57"/>
      <c r="E180" s="57"/>
      <c r="F180" s="57"/>
      <c r="G180" s="57"/>
      <c r="H180" s="57"/>
      <c r="I180" s="57"/>
      <c r="J180" s="51"/>
    </row>
    <row r="181" spans="1:10" ht="15" customHeight="1" x14ac:dyDescent="0.2">
      <c r="A181" s="57"/>
      <c r="B181" s="58"/>
      <c r="C181" s="57"/>
      <c r="D181" s="57"/>
      <c r="E181" s="57"/>
      <c r="F181" s="57"/>
      <c r="G181" s="57"/>
      <c r="H181" s="57"/>
      <c r="I181" s="57"/>
      <c r="J181" s="51"/>
    </row>
    <row r="182" spans="1:10" ht="15" customHeight="1" x14ac:dyDescent="0.2">
      <c r="A182" s="57"/>
      <c r="B182" s="58"/>
      <c r="C182" s="57"/>
      <c r="D182" s="57"/>
      <c r="E182" s="57"/>
      <c r="F182" s="57"/>
      <c r="G182" s="57"/>
      <c r="H182" s="57"/>
      <c r="I182" s="57"/>
      <c r="J182" s="51"/>
    </row>
    <row r="183" spans="1:10" ht="15" customHeight="1" x14ac:dyDescent="0.2">
      <c r="A183" s="57"/>
      <c r="B183" s="58"/>
      <c r="C183" s="57"/>
      <c r="D183" s="57"/>
      <c r="E183" s="57"/>
      <c r="F183" s="57"/>
      <c r="G183" s="57"/>
      <c r="H183" s="57"/>
      <c r="I183" s="57"/>
      <c r="J183" s="51"/>
    </row>
    <row r="184" spans="1:10" ht="15" customHeight="1" x14ac:dyDescent="0.2">
      <c r="A184" s="57"/>
      <c r="B184" s="58"/>
      <c r="C184" s="57"/>
      <c r="D184" s="57"/>
      <c r="E184" s="57"/>
      <c r="F184" s="57"/>
      <c r="G184" s="57"/>
      <c r="H184" s="57"/>
      <c r="I184" s="57"/>
      <c r="J184" s="51"/>
    </row>
    <row r="185" spans="1:10" ht="15" customHeight="1" x14ac:dyDescent="0.2">
      <c r="A185" s="57"/>
      <c r="B185" s="58"/>
      <c r="C185" s="57"/>
      <c r="D185" s="57"/>
      <c r="E185" s="57"/>
      <c r="F185" s="57"/>
      <c r="G185" s="57"/>
      <c r="H185" s="57"/>
      <c r="I185" s="57"/>
      <c r="J185" s="51"/>
    </row>
    <row r="186" spans="1:10" ht="15" customHeight="1" x14ac:dyDescent="0.2">
      <c r="A186" s="57"/>
      <c r="B186" s="58"/>
      <c r="C186" s="57"/>
      <c r="D186" s="57"/>
      <c r="E186" s="57"/>
      <c r="F186" s="57"/>
      <c r="G186" s="57"/>
      <c r="H186" s="57"/>
      <c r="I186" s="57"/>
      <c r="J186" s="51"/>
    </row>
    <row r="187" spans="1:10" ht="15" customHeight="1" x14ac:dyDescent="0.2">
      <c r="A187" s="57"/>
      <c r="B187" s="58"/>
      <c r="C187" s="57"/>
      <c r="D187" s="57"/>
      <c r="E187" s="57"/>
      <c r="F187" s="57"/>
      <c r="G187" s="57"/>
      <c r="H187" s="57"/>
      <c r="I187" s="57"/>
      <c r="J187" s="51"/>
    </row>
    <row r="188" spans="1:10" ht="15" customHeight="1" x14ac:dyDescent="0.2">
      <c r="A188" s="57"/>
      <c r="B188" s="58"/>
      <c r="C188" s="57"/>
      <c r="D188" s="57"/>
      <c r="E188" s="57"/>
      <c r="F188" s="57"/>
      <c r="G188" s="57"/>
      <c r="H188" s="57"/>
      <c r="I188" s="57"/>
      <c r="J188" s="51"/>
    </row>
    <row r="189" spans="1:10" ht="15" customHeight="1" x14ac:dyDescent="0.2">
      <c r="A189" s="57"/>
      <c r="B189" s="58"/>
      <c r="C189" s="57"/>
      <c r="D189" s="57"/>
      <c r="E189" s="57"/>
      <c r="F189" s="57"/>
      <c r="G189" s="57"/>
      <c r="H189" s="57"/>
      <c r="I189" s="57"/>
      <c r="J189" s="51"/>
    </row>
    <row r="190" spans="1:10" ht="15" customHeight="1" x14ac:dyDescent="0.2">
      <c r="A190" s="57"/>
      <c r="B190" s="58"/>
      <c r="C190" s="57"/>
      <c r="D190" s="57"/>
      <c r="E190" s="57"/>
      <c r="F190" s="57"/>
      <c r="G190" s="57"/>
      <c r="H190" s="57"/>
      <c r="I190" s="57"/>
      <c r="J190" s="51"/>
    </row>
    <row r="191" spans="1:10" ht="15" customHeight="1" x14ac:dyDescent="0.2">
      <c r="A191" s="57"/>
      <c r="B191" s="58"/>
      <c r="C191" s="57"/>
      <c r="D191" s="57"/>
      <c r="E191" s="57"/>
      <c r="F191" s="57"/>
      <c r="G191" s="57"/>
      <c r="H191" s="57"/>
      <c r="I191" s="57"/>
      <c r="J191" s="51"/>
    </row>
    <row r="192" spans="1:10" ht="15" customHeight="1" x14ac:dyDescent="0.2">
      <c r="A192" s="57"/>
      <c r="B192" s="58"/>
      <c r="C192" s="57"/>
      <c r="D192" s="57"/>
      <c r="E192" s="57"/>
      <c r="F192" s="57"/>
      <c r="G192" s="57"/>
      <c r="H192" s="57"/>
      <c r="I192" s="57"/>
      <c r="J192" s="51"/>
    </row>
    <row r="193" spans="1:10" ht="15" customHeight="1" x14ac:dyDescent="0.2">
      <c r="A193" s="57"/>
      <c r="B193" s="58"/>
      <c r="C193" s="57"/>
      <c r="D193" s="57"/>
      <c r="E193" s="57"/>
      <c r="F193" s="57"/>
      <c r="G193" s="57"/>
      <c r="H193" s="57"/>
      <c r="I193" s="57"/>
      <c r="J193" s="51"/>
    </row>
    <row r="194" spans="1:10" ht="15" customHeight="1" x14ac:dyDescent="0.2">
      <c r="A194" s="57"/>
      <c r="B194" s="58"/>
      <c r="C194" s="57"/>
      <c r="D194" s="57"/>
      <c r="E194" s="57"/>
      <c r="F194" s="57"/>
      <c r="G194" s="57"/>
      <c r="H194" s="57"/>
      <c r="I194" s="57"/>
      <c r="J194" s="51"/>
    </row>
    <row r="195" spans="1:10" ht="15" customHeight="1" x14ac:dyDescent="0.2">
      <c r="A195" s="57"/>
      <c r="B195" s="58"/>
      <c r="C195" s="57"/>
      <c r="D195" s="57"/>
      <c r="E195" s="57"/>
      <c r="F195" s="57"/>
      <c r="G195" s="57"/>
      <c r="H195" s="57"/>
      <c r="I195" s="57"/>
      <c r="J195" s="51"/>
    </row>
    <row r="196" spans="1:10" ht="15" customHeight="1" x14ac:dyDescent="0.2">
      <c r="A196" s="57"/>
      <c r="B196" s="58"/>
      <c r="C196" s="57"/>
      <c r="D196" s="57"/>
      <c r="E196" s="57"/>
      <c r="F196" s="57"/>
      <c r="G196" s="57"/>
      <c r="H196" s="57"/>
      <c r="I196" s="57"/>
      <c r="J196" s="51"/>
    </row>
    <row r="197" spans="1:10" ht="15" customHeight="1" x14ac:dyDescent="0.2">
      <c r="A197" s="57"/>
      <c r="B197" s="58"/>
      <c r="C197" s="57"/>
      <c r="D197" s="57"/>
      <c r="E197" s="57"/>
      <c r="F197" s="57"/>
      <c r="G197" s="57"/>
      <c r="H197" s="57"/>
      <c r="I197" s="57"/>
      <c r="J197" s="51"/>
    </row>
    <row r="198" spans="1:10" ht="15" customHeight="1" x14ac:dyDescent="0.2">
      <c r="A198" s="57"/>
      <c r="B198" s="58"/>
      <c r="C198" s="57"/>
      <c r="D198" s="57"/>
      <c r="E198" s="57"/>
      <c r="F198" s="57"/>
      <c r="G198" s="57"/>
      <c r="H198" s="57"/>
      <c r="I198" s="57"/>
      <c r="J198" s="51"/>
    </row>
    <row r="199" spans="1:10" ht="15" customHeight="1" x14ac:dyDescent="0.2">
      <c r="A199" s="57"/>
      <c r="B199" s="58"/>
      <c r="C199" s="57"/>
      <c r="D199" s="57"/>
      <c r="E199" s="57"/>
      <c r="F199" s="57"/>
      <c r="G199" s="57"/>
      <c r="H199" s="57"/>
      <c r="I199" s="57"/>
      <c r="J199" s="51"/>
    </row>
    <row r="200" spans="1:10" ht="15" customHeight="1" x14ac:dyDescent="0.2">
      <c r="A200" s="57"/>
      <c r="B200" s="58"/>
      <c r="C200" s="57"/>
      <c r="D200" s="57"/>
      <c r="E200" s="57"/>
      <c r="F200" s="57"/>
      <c r="G200" s="57"/>
      <c r="H200" s="57"/>
      <c r="I200" s="57"/>
      <c r="J200" s="51"/>
    </row>
    <row r="201" spans="1:10" ht="15" customHeight="1" x14ac:dyDescent="0.2">
      <c r="A201" s="57"/>
      <c r="B201" s="58"/>
      <c r="C201" s="57"/>
      <c r="D201" s="57"/>
      <c r="E201" s="57"/>
      <c r="F201" s="57"/>
      <c r="G201" s="57"/>
      <c r="H201" s="57"/>
      <c r="I201" s="57"/>
      <c r="J201" s="51"/>
    </row>
    <row r="202" spans="1:10" ht="15" customHeight="1" x14ac:dyDescent="0.2">
      <c r="A202" s="57"/>
      <c r="B202" s="58"/>
      <c r="C202" s="57"/>
      <c r="D202" s="57"/>
      <c r="E202" s="57"/>
      <c r="F202" s="57"/>
      <c r="G202" s="57"/>
      <c r="H202" s="57"/>
      <c r="I202" s="57"/>
      <c r="J202" s="51"/>
    </row>
    <row r="203" spans="1:10" ht="15" customHeight="1" x14ac:dyDescent="0.2">
      <c r="A203" s="57"/>
      <c r="B203" s="58"/>
      <c r="C203" s="57"/>
      <c r="D203" s="57"/>
      <c r="E203" s="57"/>
      <c r="F203" s="57"/>
      <c r="G203" s="57"/>
      <c r="H203" s="57"/>
      <c r="I203" s="57"/>
      <c r="J203" s="51"/>
    </row>
    <row r="204" spans="1:10" ht="15" customHeight="1" x14ac:dyDescent="0.2">
      <c r="A204" s="57"/>
      <c r="B204" s="58"/>
      <c r="C204" s="57"/>
      <c r="D204" s="57"/>
      <c r="E204" s="57"/>
      <c r="F204" s="57"/>
      <c r="G204" s="57"/>
      <c r="H204" s="57"/>
      <c r="I204" s="57"/>
      <c r="J204" s="51"/>
    </row>
    <row r="205" spans="1:10" ht="15" customHeight="1" x14ac:dyDescent="0.2">
      <c r="A205" s="57"/>
      <c r="B205" s="58"/>
      <c r="C205" s="57"/>
      <c r="D205" s="57"/>
      <c r="E205" s="57"/>
      <c r="F205" s="57"/>
      <c r="G205" s="57"/>
      <c r="H205" s="57"/>
      <c r="I205" s="57"/>
      <c r="J205" s="51"/>
    </row>
    <row r="206" spans="1:10" ht="15" customHeight="1" x14ac:dyDescent="0.2">
      <c r="A206" s="57"/>
      <c r="B206" s="58"/>
      <c r="C206" s="57"/>
      <c r="D206" s="57"/>
      <c r="E206" s="57"/>
      <c r="F206" s="57"/>
      <c r="G206" s="57"/>
      <c r="H206" s="57"/>
      <c r="I206" s="57"/>
      <c r="J206" s="51"/>
    </row>
    <row r="207" spans="1:10" ht="15" customHeight="1" x14ac:dyDescent="0.2">
      <c r="A207" s="57"/>
      <c r="B207" s="58"/>
      <c r="C207" s="57"/>
      <c r="D207" s="57"/>
      <c r="E207" s="57"/>
      <c r="F207" s="57"/>
      <c r="G207" s="57"/>
      <c r="H207" s="57"/>
      <c r="I207" s="57"/>
      <c r="J207" s="51"/>
    </row>
    <row r="208" spans="1:10" ht="15" customHeight="1" x14ac:dyDescent="0.2">
      <c r="A208" s="57"/>
      <c r="B208" s="58"/>
      <c r="C208" s="57"/>
      <c r="D208" s="57"/>
      <c r="E208" s="57"/>
      <c r="F208" s="57"/>
      <c r="G208" s="57"/>
      <c r="H208" s="57"/>
      <c r="I208" s="57"/>
      <c r="J208" s="51"/>
    </row>
    <row r="209" spans="1:10" ht="15" customHeight="1" x14ac:dyDescent="0.2">
      <c r="A209" s="57"/>
      <c r="B209" s="58"/>
      <c r="C209" s="57"/>
      <c r="D209" s="57"/>
      <c r="E209" s="57"/>
      <c r="F209" s="57"/>
      <c r="G209" s="57"/>
      <c r="H209" s="57"/>
      <c r="I209" s="57"/>
      <c r="J209" s="51"/>
    </row>
    <row r="210" spans="1:10" ht="15" customHeight="1" x14ac:dyDescent="0.2">
      <c r="A210" s="57"/>
      <c r="B210" s="58"/>
      <c r="C210" s="57"/>
      <c r="D210" s="57"/>
      <c r="E210" s="57"/>
      <c r="F210" s="57"/>
      <c r="G210" s="57"/>
      <c r="H210" s="57"/>
      <c r="I210" s="57"/>
      <c r="J210" s="51"/>
    </row>
    <row r="211" spans="1:10" ht="15" customHeight="1" x14ac:dyDescent="0.2">
      <c r="A211" s="57"/>
      <c r="B211" s="58"/>
      <c r="C211" s="57"/>
      <c r="D211" s="57"/>
      <c r="E211" s="57"/>
      <c r="F211" s="57"/>
      <c r="G211" s="57"/>
      <c r="H211" s="57"/>
      <c r="I211" s="57"/>
      <c r="J211" s="51"/>
    </row>
    <row r="212" spans="1:10" ht="15" customHeight="1" x14ac:dyDescent="0.2">
      <c r="A212" s="57"/>
      <c r="B212" s="58"/>
      <c r="C212" s="57"/>
      <c r="D212" s="57"/>
      <c r="E212" s="57"/>
      <c r="F212" s="57"/>
      <c r="G212" s="57"/>
      <c r="H212" s="57"/>
      <c r="I212" s="57"/>
      <c r="J212" s="51"/>
    </row>
    <row r="213" spans="1:10" ht="15" customHeight="1" x14ac:dyDescent="0.2">
      <c r="A213" s="57"/>
      <c r="B213" s="58"/>
      <c r="C213" s="57"/>
      <c r="D213" s="57"/>
      <c r="E213" s="57"/>
      <c r="F213" s="57"/>
      <c r="G213" s="57"/>
      <c r="H213" s="57"/>
      <c r="I213" s="57"/>
      <c r="J213" s="51"/>
    </row>
    <row r="214" spans="1:10" ht="15" customHeight="1" x14ac:dyDescent="0.2">
      <c r="A214" s="57"/>
      <c r="B214" s="58"/>
      <c r="C214" s="57"/>
      <c r="D214" s="57"/>
      <c r="E214" s="57"/>
      <c r="F214" s="57"/>
      <c r="G214" s="57"/>
      <c r="H214" s="57"/>
      <c r="I214" s="57"/>
      <c r="J214" s="51"/>
    </row>
    <row r="215" spans="1:10" ht="15" customHeight="1" x14ac:dyDescent="0.2">
      <c r="A215" s="57"/>
      <c r="B215" s="58"/>
      <c r="C215" s="57"/>
      <c r="D215" s="57"/>
      <c r="E215" s="57"/>
      <c r="F215" s="57"/>
      <c r="G215" s="57"/>
      <c r="H215" s="57"/>
      <c r="I215" s="57"/>
      <c r="J215" s="51"/>
    </row>
    <row r="216" spans="1:10" ht="15" customHeight="1" x14ac:dyDescent="0.2">
      <c r="A216" s="57"/>
      <c r="B216" s="58"/>
      <c r="C216" s="57"/>
      <c r="D216" s="57"/>
      <c r="E216" s="57"/>
      <c r="F216" s="57"/>
      <c r="G216" s="57"/>
      <c r="H216" s="57"/>
      <c r="I216" s="57"/>
      <c r="J216" s="51"/>
    </row>
    <row r="217" spans="1:10" ht="15" customHeight="1" x14ac:dyDescent="0.2">
      <c r="A217" s="57"/>
      <c r="B217" s="58"/>
      <c r="C217" s="57"/>
      <c r="D217" s="57"/>
      <c r="E217" s="57"/>
      <c r="F217" s="57"/>
      <c r="G217" s="57"/>
      <c r="H217" s="57"/>
      <c r="I217" s="57"/>
      <c r="J217" s="51"/>
    </row>
    <row r="218" spans="1:10" ht="15" customHeight="1" x14ac:dyDescent="0.2">
      <c r="A218" s="57"/>
      <c r="B218" s="58"/>
      <c r="C218" s="57"/>
      <c r="D218" s="57"/>
      <c r="E218" s="57"/>
      <c r="F218" s="57"/>
      <c r="G218" s="57"/>
      <c r="H218" s="57"/>
      <c r="I218" s="57"/>
      <c r="J218" s="51"/>
    </row>
    <row r="219" spans="1:10" ht="15" customHeight="1" x14ac:dyDescent="0.2">
      <c r="A219" s="57"/>
      <c r="B219" s="58"/>
      <c r="C219" s="57"/>
      <c r="D219" s="57"/>
      <c r="E219" s="57"/>
      <c r="F219" s="57"/>
      <c r="G219" s="57"/>
      <c r="H219" s="57"/>
      <c r="I219" s="57"/>
      <c r="J219" s="51"/>
    </row>
    <row r="220" spans="1:10" ht="15" customHeight="1" x14ac:dyDescent="0.2">
      <c r="A220" s="57"/>
      <c r="B220" s="58"/>
      <c r="C220" s="57"/>
      <c r="D220" s="57"/>
      <c r="E220" s="57"/>
      <c r="F220" s="57"/>
      <c r="G220" s="57"/>
      <c r="H220" s="57"/>
      <c r="I220" s="57"/>
      <c r="J220" s="51"/>
    </row>
    <row r="221" spans="1:10" ht="15" customHeight="1" x14ac:dyDescent="0.2">
      <c r="A221" s="57"/>
      <c r="B221" s="58"/>
      <c r="C221" s="57"/>
      <c r="D221" s="57"/>
      <c r="E221" s="57"/>
      <c r="F221" s="57"/>
      <c r="G221" s="57"/>
      <c r="H221" s="57"/>
      <c r="I221" s="57"/>
      <c r="J221" s="51"/>
    </row>
    <row r="222" spans="1:10" ht="15" customHeight="1" x14ac:dyDescent="0.2">
      <c r="A222" s="57"/>
      <c r="B222" s="58"/>
      <c r="C222" s="57"/>
      <c r="D222" s="57"/>
      <c r="E222" s="57"/>
      <c r="F222" s="57"/>
      <c r="G222" s="57"/>
      <c r="H222" s="57"/>
      <c r="I222" s="57"/>
      <c r="J222" s="51"/>
    </row>
    <row r="223" spans="1:10" ht="15" customHeight="1" x14ac:dyDescent="0.2">
      <c r="A223" s="57"/>
      <c r="B223" s="58"/>
      <c r="C223" s="57"/>
      <c r="D223" s="57"/>
      <c r="E223" s="57"/>
      <c r="F223" s="57"/>
      <c r="G223" s="57"/>
      <c r="H223" s="57"/>
      <c r="I223" s="57"/>
      <c r="J223" s="51"/>
    </row>
    <row r="224" spans="1:10" ht="15" customHeight="1" x14ac:dyDescent="0.2">
      <c r="A224" s="57"/>
      <c r="B224" s="58"/>
      <c r="C224" s="57"/>
      <c r="D224" s="57"/>
      <c r="E224" s="57"/>
      <c r="F224" s="57"/>
      <c r="G224" s="57"/>
      <c r="H224" s="57"/>
      <c r="I224" s="57"/>
      <c r="J224" s="51"/>
    </row>
    <row r="225" spans="1:10" ht="15" customHeight="1" x14ac:dyDescent="0.2">
      <c r="A225" s="57"/>
      <c r="B225" s="58"/>
      <c r="C225" s="57"/>
      <c r="D225" s="57"/>
      <c r="E225" s="57"/>
      <c r="F225" s="57"/>
      <c r="G225" s="57"/>
      <c r="H225" s="57"/>
      <c r="I225" s="57"/>
      <c r="J225" s="51"/>
    </row>
    <row r="226" spans="1:10" ht="15" customHeight="1" x14ac:dyDescent="0.2">
      <c r="A226" s="57"/>
      <c r="B226" s="58"/>
      <c r="C226" s="57"/>
      <c r="D226" s="57"/>
      <c r="E226" s="57"/>
      <c r="F226" s="57"/>
      <c r="G226" s="57"/>
      <c r="H226" s="57"/>
      <c r="I226" s="57"/>
      <c r="J226" s="51"/>
    </row>
    <row r="227" spans="1:10" ht="15" customHeight="1" x14ac:dyDescent="0.2">
      <c r="A227" s="57"/>
      <c r="B227" s="58"/>
      <c r="C227" s="57"/>
      <c r="D227" s="57"/>
      <c r="E227" s="57"/>
      <c r="F227" s="57"/>
      <c r="G227" s="57"/>
      <c r="H227" s="57"/>
      <c r="I227" s="57"/>
      <c r="J227" s="51"/>
    </row>
    <row r="228" spans="1:10" ht="15" customHeight="1" x14ac:dyDescent="0.2">
      <c r="A228" s="57"/>
      <c r="B228" s="58"/>
      <c r="C228" s="57"/>
      <c r="D228" s="57"/>
      <c r="E228" s="57"/>
      <c r="F228" s="57"/>
      <c r="G228" s="57"/>
      <c r="H228" s="57"/>
      <c r="I228" s="57"/>
      <c r="J228" s="51"/>
    </row>
    <row r="229" spans="1:10" ht="15" customHeight="1" x14ac:dyDescent="0.2">
      <c r="A229" s="57"/>
      <c r="B229" s="58"/>
      <c r="C229" s="57"/>
      <c r="D229" s="57"/>
      <c r="E229" s="57"/>
      <c r="F229" s="57"/>
      <c r="G229" s="57"/>
      <c r="H229" s="57"/>
      <c r="I229" s="57"/>
      <c r="J229" s="51"/>
    </row>
    <row r="230" spans="1:10" ht="15" customHeight="1" x14ac:dyDescent="0.2">
      <c r="A230" s="57"/>
      <c r="B230" s="58"/>
      <c r="C230" s="57"/>
      <c r="D230" s="57"/>
      <c r="E230" s="57"/>
      <c r="F230" s="57"/>
      <c r="G230" s="57"/>
      <c r="H230" s="57"/>
      <c r="I230" s="57"/>
      <c r="J230" s="51"/>
    </row>
    <row r="231" spans="1:10" ht="15" customHeight="1" x14ac:dyDescent="0.2">
      <c r="A231" s="57"/>
      <c r="B231" s="58"/>
      <c r="C231" s="57"/>
      <c r="D231" s="57"/>
      <c r="E231" s="57"/>
      <c r="F231" s="57"/>
      <c r="G231" s="57"/>
      <c r="H231" s="57"/>
      <c r="I231" s="57"/>
      <c r="J231" s="51"/>
    </row>
    <row r="232" spans="1:10" ht="15" customHeight="1" x14ac:dyDescent="0.2">
      <c r="A232" s="57"/>
      <c r="B232" s="58"/>
      <c r="C232" s="57"/>
      <c r="D232" s="57"/>
      <c r="E232" s="57"/>
      <c r="F232" s="57"/>
      <c r="G232" s="57"/>
      <c r="H232" s="57"/>
      <c r="I232" s="57"/>
      <c r="J232" s="51"/>
    </row>
    <row r="233" spans="1:10" ht="15" customHeight="1" x14ac:dyDescent="0.2">
      <c r="A233" s="57"/>
      <c r="B233" s="58"/>
      <c r="C233" s="57"/>
      <c r="D233" s="57"/>
      <c r="E233" s="57"/>
      <c r="F233" s="57"/>
      <c r="G233" s="57"/>
      <c r="H233" s="57"/>
      <c r="I233" s="57"/>
      <c r="J233" s="51"/>
    </row>
    <row r="234" spans="1:10" ht="15" customHeight="1" x14ac:dyDescent="0.2">
      <c r="A234" s="57"/>
      <c r="B234" s="58"/>
      <c r="C234" s="57"/>
      <c r="D234" s="57"/>
      <c r="E234" s="57"/>
      <c r="F234" s="57"/>
      <c r="G234" s="57"/>
      <c r="H234" s="57"/>
      <c r="I234" s="57"/>
      <c r="J234" s="51"/>
    </row>
    <row r="235" spans="1:10" ht="15" customHeight="1" x14ac:dyDescent="0.2">
      <c r="A235" s="57"/>
      <c r="B235" s="58"/>
      <c r="C235" s="57"/>
      <c r="D235" s="57"/>
      <c r="E235" s="57"/>
      <c r="F235" s="57"/>
      <c r="G235" s="57"/>
      <c r="H235" s="57"/>
      <c r="I235" s="57"/>
      <c r="J235" s="51"/>
    </row>
    <row r="236" spans="1:10" ht="15" customHeight="1" x14ac:dyDescent="0.2">
      <c r="A236" s="57"/>
      <c r="B236" s="58"/>
      <c r="C236" s="57"/>
      <c r="D236" s="57"/>
      <c r="E236" s="57"/>
      <c r="F236" s="57"/>
      <c r="G236" s="57"/>
      <c r="H236" s="57"/>
      <c r="I236" s="57"/>
      <c r="J236" s="51"/>
    </row>
    <row r="237" spans="1:10" ht="15" customHeight="1" x14ac:dyDescent="0.2">
      <c r="A237" s="57"/>
      <c r="B237" s="58"/>
      <c r="C237" s="57"/>
      <c r="D237" s="57"/>
      <c r="E237" s="57"/>
      <c r="F237" s="57"/>
      <c r="G237" s="57"/>
      <c r="H237" s="57"/>
      <c r="I237" s="57"/>
      <c r="J237" s="51"/>
    </row>
    <row r="238" spans="1:10" ht="15" customHeight="1" x14ac:dyDescent="0.2">
      <c r="A238" s="57"/>
      <c r="B238" s="58"/>
      <c r="C238" s="57"/>
      <c r="D238" s="57"/>
      <c r="E238" s="57"/>
      <c r="F238" s="57"/>
      <c r="G238" s="57"/>
      <c r="H238" s="57"/>
      <c r="I238" s="57"/>
      <c r="J238" s="51"/>
    </row>
    <row r="239" spans="1:10" ht="15" customHeight="1" x14ac:dyDescent="0.2">
      <c r="A239" s="57"/>
      <c r="B239" s="58"/>
      <c r="C239" s="57"/>
      <c r="D239" s="57"/>
      <c r="E239" s="57"/>
      <c r="F239" s="57"/>
      <c r="G239" s="57"/>
      <c r="H239" s="57"/>
      <c r="I239" s="57"/>
      <c r="J239" s="51"/>
    </row>
    <row r="240" spans="1:10" ht="15" customHeight="1" x14ac:dyDescent="0.2">
      <c r="A240" s="57"/>
      <c r="B240" s="58"/>
      <c r="C240" s="57"/>
      <c r="D240" s="57"/>
      <c r="E240" s="57"/>
      <c r="F240" s="57"/>
      <c r="G240" s="57"/>
      <c r="H240" s="57"/>
      <c r="I240" s="57"/>
      <c r="J240" s="51"/>
    </row>
    <row r="241" spans="1:10" ht="15" customHeight="1" x14ac:dyDescent="0.2">
      <c r="A241" s="57"/>
      <c r="B241" s="58"/>
      <c r="C241" s="57"/>
      <c r="D241" s="57"/>
      <c r="E241" s="57"/>
      <c r="F241" s="57"/>
      <c r="G241" s="57"/>
      <c r="H241" s="57"/>
      <c r="I241" s="57"/>
      <c r="J241" s="51"/>
    </row>
    <row r="242" spans="1:10" ht="15" customHeight="1" x14ac:dyDescent="0.2">
      <c r="A242" s="57"/>
      <c r="B242" s="58"/>
      <c r="C242" s="57"/>
      <c r="D242" s="57"/>
      <c r="E242" s="57"/>
      <c r="F242" s="57"/>
      <c r="G242" s="57"/>
      <c r="H242" s="57"/>
      <c r="I242" s="57"/>
      <c r="J242" s="51"/>
    </row>
    <row r="243" spans="1:10" ht="15" customHeight="1" x14ac:dyDescent="0.2">
      <c r="A243" s="57"/>
      <c r="B243" s="58"/>
      <c r="C243" s="57"/>
      <c r="D243" s="57"/>
      <c r="E243" s="57"/>
      <c r="F243" s="57"/>
      <c r="G243" s="57"/>
      <c r="H243" s="57"/>
      <c r="I243" s="57"/>
      <c r="J243" s="51"/>
    </row>
    <row r="244" spans="1:10" ht="15" customHeight="1" x14ac:dyDescent="0.2">
      <c r="A244" s="57"/>
      <c r="B244" s="58"/>
      <c r="C244" s="57"/>
      <c r="D244" s="57"/>
      <c r="E244" s="57"/>
      <c r="F244" s="57"/>
      <c r="G244" s="57"/>
      <c r="H244" s="57"/>
      <c r="I244" s="57"/>
      <c r="J244" s="51"/>
    </row>
    <row r="245" spans="1:10" ht="15" customHeight="1" x14ac:dyDescent="0.2">
      <c r="A245" s="57"/>
      <c r="B245" s="58"/>
      <c r="C245" s="57"/>
      <c r="D245" s="57"/>
      <c r="E245" s="57"/>
      <c r="F245" s="57"/>
      <c r="G245" s="57"/>
      <c r="H245" s="57"/>
      <c r="I245" s="57"/>
      <c r="J245" s="51"/>
    </row>
    <row r="246" spans="1:10" ht="15" customHeight="1" x14ac:dyDescent="0.2">
      <c r="A246" s="57"/>
      <c r="B246" s="58"/>
      <c r="C246" s="57"/>
      <c r="D246" s="57"/>
      <c r="E246" s="57"/>
      <c r="F246" s="57"/>
      <c r="G246" s="57"/>
      <c r="H246" s="57"/>
      <c r="I246" s="57"/>
      <c r="J246" s="51"/>
    </row>
    <row r="247" spans="1:10" ht="15" customHeight="1" x14ac:dyDescent="0.2">
      <c r="A247" s="57"/>
      <c r="B247" s="58"/>
      <c r="C247" s="57"/>
      <c r="D247" s="57"/>
      <c r="E247" s="57"/>
      <c r="F247" s="57"/>
      <c r="G247" s="57"/>
      <c r="H247" s="57"/>
      <c r="I247" s="57"/>
      <c r="J247" s="51"/>
    </row>
    <row r="248" spans="1:10" ht="15" customHeight="1" x14ac:dyDescent="0.2">
      <c r="A248" s="57"/>
      <c r="B248" s="58"/>
      <c r="C248" s="57"/>
      <c r="D248" s="57"/>
      <c r="E248" s="57"/>
      <c r="F248" s="57"/>
      <c r="G248" s="57"/>
      <c r="H248" s="57"/>
      <c r="I248" s="57"/>
      <c r="J248" s="51"/>
    </row>
    <row r="249" spans="1:10" ht="15" customHeight="1" x14ac:dyDescent="0.2">
      <c r="A249" s="57"/>
      <c r="B249" s="58"/>
      <c r="C249" s="57"/>
      <c r="D249" s="57"/>
      <c r="E249" s="57"/>
      <c r="F249" s="57"/>
      <c r="G249" s="57"/>
      <c r="H249" s="57"/>
      <c r="I249" s="57"/>
      <c r="J249" s="51"/>
    </row>
    <row r="250" spans="1:10" ht="15" customHeight="1" x14ac:dyDescent="0.2">
      <c r="A250" s="57"/>
      <c r="B250" s="58"/>
      <c r="C250" s="57"/>
      <c r="D250" s="57"/>
      <c r="E250" s="57"/>
      <c r="F250" s="57"/>
      <c r="G250" s="57"/>
      <c r="H250" s="57"/>
      <c r="I250" s="57"/>
      <c r="J250" s="51"/>
    </row>
    <row r="251" spans="1:10" ht="15" customHeight="1" x14ac:dyDescent="0.2">
      <c r="A251" s="57"/>
      <c r="B251" s="58"/>
      <c r="C251" s="57"/>
      <c r="D251" s="57"/>
      <c r="E251" s="57"/>
      <c r="F251" s="57"/>
      <c r="G251" s="57"/>
      <c r="H251" s="57"/>
      <c r="I251" s="57"/>
      <c r="J251" s="51"/>
    </row>
    <row r="252" spans="1:10" ht="15" customHeight="1" x14ac:dyDescent="0.2">
      <c r="A252" s="57"/>
      <c r="B252" s="58"/>
      <c r="C252" s="57"/>
      <c r="D252" s="57"/>
      <c r="E252" s="57"/>
      <c r="F252" s="57"/>
      <c r="G252" s="57"/>
      <c r="H252" s="57"/>
      <c r="I252" s="57"/>
      <c r="J252" s="51"/>
    </row>
    <row r="253" spans="1:10" ht="15" customHeight="1" x14ac:dyDescent="0.2">
      <c r="A253" s="57"/>
      <c r="B253" s="58"/>
      <c r="C253" s="57"/>
      <c r="D253" s="57"/>
      <c r="E253" s="57"/>
      <c r="F253" s="57"/>
      <c r="G253" s="57"/>
      <c r="H253" s="57"/>
      <c r="I253" s="57"/>
      <c r="J253" s="51"/>
    </row>
    <row r="254" spans="1:10" ht="15" customHeight="1" x14ac:dyDescent="0.2">
      <c r="A254" s="57"/>
      <c r="B254" s="58"/>
      <c r="C254" s="57"/>
      <c r="D254" s="57"/>
      <c r="E254" s="57"/>
      <c r="F254" s="57"/>
      <c r="G254" s="57"/>
      <c r="H254" s="57"/>
      <c r="I254" s="57"/>
      <c r="J254" s="51"/>
    </row>
    <row r="255" spans="1:10" ht="15" customHeight="1" x14ac:dyDescent="0.2">
      <c r="A255" s="57"/>
      <c r="B255" s="58"/>
      <c r="C255" s="57"/>
      <c r="D255" s="57"/>
      <c r="E255" s="57"/>
      <c r="F255" s="57"/>
      <c r="G255" s="57"/>
      <c r="H255" s="57"/>
      <c r="I255" s="57"/>
      <c r="J255" s="51"/>
    </row>
    <row r="256" spans="1:10" ht="15" customHeight="1" x14ac:dyDescent="0.2">
      <c r="A256" s="57"/>
      <c r="B256" s="58"/>
      <c r="C256" s="57"/>
      <c r="D256" s="57"/>
      <c r="E256" s="57"/>
      <c r="F256" s="57"/>
      <c r="G256" s="57"/>
      <c r="H256" s="57"/>
      <c r="I256" s="57"/>
      <c r="J256" s="51"/>
    </row>
    <row r="257" spans="1:10" ht="15" customHeight="1" x14ac:dyDescent="0.2">
      <c r="A257" s="57"/>
      <c r="B257" s="58"/>
      <c r="C257" s="57"/>
      <c r="D257" s="57"/>
      <c r="E257" s="57"/>
      <c r="F257" s="57"/>
      <c r="G257" s="57"/>
      <c r="H257" s="57"/>
      <c r="I257" s="57"/>
      <c r="J257" s="51"/>
    </row>
    <row r="258" spans="1:10" ht="15" customHeight="1" x14ac:dyDescent="0.2">
      <c r="A258" s="57"/>
      <c r="B258" s="58"/>
      <c r="C258" s="57"/>
      <c r="D258" s="57"/>
      <c r="E258" s="57"/>
      <c r="F258" s="57"/>
      <c r="G258" s="57"/>
      <c r="H258" s="57"/>
      <c r="I258" s="57"/>
      <c r="J258" s="51"/>
    </row>
    <row r="259" spans="1:10" ht="15" customHeight="1" x14ac:dyDescent="0.2">
      <c r="A259" s="57"/>
      <c r="B259" s="58"/>
      <c r="C259" s="57"/>
      <c r="D259" s="57"/>
      <c r="E259" s="57"/>
      <c r="F259" s="57"/>
      <c r="G259" s="57"/>
      <c r="H259" s="57"/>
      <c r="I259" s="57"/>
      <c r="J259" s="51"/>
    </row>
    <row r="260" spans="1:10" ht="15" customHeight="1" x14ac:dyDescent="0.2">
      <c r="A260" s="57"/>
      <c r="B260" s="58"/>
      <c r="C260" s="57"/>
      <c r="D260" s="57"/>
      <c r="E260" s="57"/>
      <c r="F260" s="57"/>
      <c r="G260" s="57"/>
      <c r="H260" s="57"/>
      <c r="I260" s="57"/>
      <c r="J260" s="51"/>
    </row>
    <row r="261" spans="1:10" ht="15" customHeight="1" x14ac:dyDescent="0.2">
      <c r="A261" s="57"/>
      <c r="B261" s="58"/>
      <c r="C261" s="57"/>
      <c r="D261" s="57"/>
      <c r="E261" s="57"/>
      <c r="F261" s="57"/>
      <c r="G261" s="57"/>
      <c r="H261" s="57"/>
      <c r="I261" s="57"/>
      <c r="J261" s="51"/>
    </row>
    <row r="262" spans="1:10" ht="15" customHeight="1" x14ac:dyDescent="0.2">
      <c r="A262" s="57"/>
      <c r="B262" s="58"/>
      <c r="C262" s="57"/>
      <c r="D262" s="57"/>
      <c r="E262" s="57"/>
      <c r="F262" s="57"/>
      <c r="G262" s="57"/>
      <c r="H262" s="57"/>
      <c r="I262" s="57"/>
      <c r="J262" s="51"/>
    </row>
    <row r="263" spans="1:10" ht="15" customHeight="1" x14ac:dyDescent="0.2">
      <c r="A263" s="57"/>
      <c r="B263" s="58"/>
      <c r="C263" s="57"/>
      <c r="D263" s="57"/>
      <c r="E263" s="57"/>
      <c r="F263" s="57"/>
      <c r="G263" s="57"/>
      <c r="H263" s="57"/>
      <c r="I263" s="57"/>
      <c r="J263" s="51"/>
    </row>
    <row r="264" spans="1:10" ht="15" customHeight="1" x14ac:dyDescent="0.2">
      <c r="A264" s="57"/>
      <c r="B264" s="58"/>
      <c r="C264" s="57"/>
      <c r="D264" s="57"/>
      <c r="E264" s="57"/>
      <c r="F264" s="57"/>
      <c r="G264" s="57"/>
      <c r="H264" s="57"/>
      <c r="I264" s="57"/>
      <c r="J264" s="51"/>
    </row>
    <row r="265" spans="1:10" ht="15" customHeight="1" x14ac:dyDescent="0.2">
      <c r="A265" s="57"/>
      <c r="B265" s="58"/>
      <c r="C265" s="57"/>
      <c r="D265" s="57"/>
      <c r="E265" s="57"/>
      <c r="F265" s="57"/>
      <c r="G265" s="57"/>
      <c r="H265" s="57"/>
      <c r="I265" s="57"/>
      <c r="J265" s="51"/>
    </row>
    <row r="266" spans="1:10" ht="15" customHeight="1" x14ac:dyDescent="0.2">
      <c r="A266" s="57"/>
      <c r="B266" s="58"/>
      <c r="C266" s="57"/>
      <c r="D266" s="57"/>
      <c r="E266" s="57"/>
      <c r="F266" s="57"/>
      <c r="G266" s="57"/>
      <c r="H266" s="57"/>
      <c r="I266" s="57"/>
      <c r="J266" s="51"/>
    </row>
    <row r="267" spans="1:10" ht="15" customHeight="1" x14ac:dyDescent="0.2">
      <c r="A267" s="57"/>
      <c r="B267" s="58"/>
      <c r="C267" s="57"/>
      <c r="D267" s="57"/>
      <c r="E267" s="57"/>
      <c r="F267" s="57"/>
      <c r="G267" s="57"/>
      <c r="H267" s="57"/>
      <c r="I267" s="57"/>
      <c r="J267" s="51"/>
    </row>
    <row r="268" spans="1:10" ht="15" customHeight="1" x14ac:dyDescent="0.2">
      <c r="A268" s="57"/>
      <c r="B268" s="58"/>
      <c r="C268" s="57"/>
      <c r="D268" s="57"/>
      <c r="E268" s="57"/>
      <c r="F268" s="57"/>
      <c r="G268" s="57"/>
      <c r="H268" s="57"/>
      <c r="I268" s="57"/>
      <c r="J268" s="51"/>
    </row>
    <row r="269" spans="1:10" ht="15" customHeight="1" x14ac:dyDescent="0.2">
      <c r="A269" s="57"/>
      <c r="B269" s="58"/>
      <c r="C269" s="57"/>
      <c r="D269" s="57"/>
      <c r="E269" s="57"/>
      <c r="F269" s="57"/>
      <c r="G269" s="57"/>
      <c r="H269" s="57"/>
      <c r="I269" s="57"/>
      <c r="J269" s="51"/>
    </row>
    <row r="270" spans="1:10" ht="15" customHeight="1" x14ac:dyDescent="0.2">
      <c r="A270" s="57"/>
      <c r="B270" s="58"/>
      <c r="C270" s="57"/>
      <c r="D270" s="57"/>
      <c r="E270" s="57"/>
      <c r="F270" s="57"/>
      <c r="G270" s="57"/>
      <c r="H270" s="57"/>
      <c r="I270" s="57"/>
      <c r="J270" s="51"/>
    </row>
    <row r="271" spans="1:10" ht="15" customHeight="1" x14ac:dyDescent="0.2">
      <c r="A271" s="57"/>
      <c r="B271" s="58"/>
      <c r="C271" s="57"/>
      <c r="D271" s="57"/>
      <c r="E271" s="57"/>
      <c r="F271" s="57"/>
      <c r="G271" s="57"/>
      <c r="H271" s="57"/>
      <c r="I271" s="57"/>
      <c r="J271" s="51"/>
    </row>
    <row r="272" spans="1:10" ht="15" customHeight="1" x14ac:dyDescent="0.2">
      <c r="A272" s="57"/>
      <c r="B272" s="58"/>
      <c r="C272" s="57"/>
      <c r="D272" s="57"/>
      <c r="E272" s="57"/>
      <c r="F272" s="57"/>
      <c r="G272" s="57"/>
      <c r="H272" s="57"/>
      <c r="I272" s="57"/>
      <c r="J272" s="51"/>
    </row>
    <row r="273" spans="1:10" ht="15" customHeight="1" x14ac:dyDescent="0.2">
      <c r="A273" s="57"/>
      <c r="B273" s="58"/>
      <c r="C273" s="57"/>
      <c r="D273" s="57"/>
      <c r="E273" s="57"/>
      <c r="F273" s="57"/>
      <c r="G273" s="57"/>
      <c r="H273" s="57"/>
      <c r="I273" s="57"/>
      <c r="J273" s="51"/>
    </row>
    <row r="274" spans="1:10" ht="15" customHeight="1" x14ac:dyDescent="0.2">
      <c r="A274" s="57"/>
      <c r="B274" s="58"/>
      <c r="C274" s="57"/>
      <c r="D274" s="57"/>
      <c r="E274" s="57"/>
      <c r="F274" s="57"/>
      <c r="G274" s="57"/>
      <c r="H274" s="57"/>
      <c r="I274" s="57"/>
      <c r="J274" s="51"/>
    </row>
    <row r="275" spans="1:10" ht="15" customHeight="1" x14ac:dyDescent="0.2">
      <c r="A275" s="57"/>
      <c r="B275" s="58"/>
      <c r="C275" s="57"/>
      <c r="D275" s="57"/>
      <c r="E275" s="57"/>
      <c r="F275" s="57"/>
      <c r="G275" s="57"/>
      <c r="H275" s="57"/>
      <c r="I275" s="57"/>
      <c r="J275" s="51"/>
    </row>
    <row r="276" spans="1:10" ht="15" customHeight="1" x14ac:dyDescent="0.2">
      <c r="A276" s="57"/>
      <c r="B276" s="58"/>
      <c r="C276" s="57"/>
      <c r="D276" s="57"/>
      <c r="E276" s="57"/>
      <c r="F276" s="57"/>
      <c r="G276" s="57"/>
      <c r="H276" s="57"/>
      <c r="I276" s="57"/>
      <c r="J276" s="51"/>
    </row>
    <row r="277" spans="1:10" ht="15" customHeight="1" x14ac:dyDescent="0.2">
      <c r="A277" s="57"/>
      <c r="B277" s="58"/>
      <c r="C277" s="57"/>
      <c r="D277" s="57"/>
      <c r="E277" s="57"/>
      <c r="F277" s="57"/>
      <c r="G277" s="57"/>
      <c r="H277" s="57"/>
      <c r="I277" s="57"/>
      <c r="J277" s="51"/>
    </row>
  </sheetData>
  <sortState ref="B34:F39">
    <sortCondition ref="E34:E39"/>
  </sortState>
  <mergeCells count="5">
    <mergeCell ref="C3:E3"/>
    <mergeCell ref="F3:H3"/>
    <mergeCell ref="I3:K3"/>
    <mergeCell ref="L3:N3"/>
    <mergeCell ref="O3:Q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V34"/>
  <sheetViews>
    <sheetView showGridLines="0" workbookViewId="0">
      <selection activeCell="Q12" sqref="Q12"/>
    </sheetView>
  </sheetViews>
  <sheetFormatPr baseColWidth="10" defaultColWidth="11.42578125" defaultRowHeight="12.75" x14ac:dyDescent="0.2"/>
  <cols>
    <col min="1" max="1" width="18" style="63" bestFit="1" customWidth="1"/>
    <col min="2" max="7" width="16.7109375" style="63" customWidth="1"/>
    <col min="8" max="11" width="11.42578125" style="62"/>
    <col min="12" max="16384" width="11.42578125" style="63"/>
  </cols>
  <sheetData>
    <row r="1" spans="1:22" ht="15.95" customHeight="1" x14ac:dyDescent="0.2">
      <c r="A1" s="88" t="s">
        <v>1</v>
      </c>
      <c r="B1" s="97" t="s">
        <v>28</v>
      </c>
      <c r="C1" s="98"/>
      <c r="D1" s="98"/>
      <c r="E1" s="98"/>
      <c r="F1" s="98"/>
      <c r="G1" s="98"/>
    </row>
    <row r="2" spans="1:22" ht="15.95" customHeight="1" x14ac:dyDescent="0.2">
      <c r="A2" s="88" t="s">
        <v>2</v>
      </c>
      <c r="B2" s="103"/>
      <c r="C2" s="100"/>
      <c r="D2" s="100"/>
      <c r="E2" s="100"/>
      <c r="F2" s="100"/>
      <c r="G2" s="100"/>
    </row>
    <row r="3" spans="1:22" ht="33.75" customHeight="1" x14ac:dyDescent="0.2">
      <c r="A3" s="88" t="s">
        <v>0</v>
      </c>
      <c r="B3" s="103" t="s">
        <v>27</v>
      </c>
      <c r="C3" s="104"/>
      <c r="D3" s="104"/>
      <c r="E3" s="104"/>
      <c r="F3" s="104"/>
      <c r="G3" s="104"/>
      <c r="V3" s="63" t="str">
        <f>"Quelle: "&amp;Daten!B3</f>
        <v>Quelle: Umweltbundesamt 2025 nach Nachhaltigkeitsmonitor „Nachhaltigkeit bei Urlaubsreisen“ der Forschungsgemeinschaft Urlaub und Reisen (FUR) im Rahmen der Reiseanalysen RA 2003 bis RA 2024 face-to-face</v>
      </c>
    </row>
    <row r="4" spans="1:22" x14ac:dyDescent="0.2">
      <c r="A4" s="88" t="s">
        <v>3</v>
      </c>
      <c r="B4" s="99" t="s">
        <v>29</v>
      </c>
      <c r="C4" s="100"/>
      <c r="D4" s="100"/>
      <c r="E4" s="100"/>
      <c r="F4" s="100"/>
      <c r="G4" s="100"/>
    </row>
    <row r="5" spans="1:22" x14ac:dyDescent="0.2">
      <c r="A5" s="88" t="s">
        <v>8</v>
      </c>
      <c r="B5" s="99" t="s">
        <v>26</v>
      </c>
      <c r="C5" s="100"/>
      <c r="D5" s="100"/>
      <c r="E5" s="100"/>
      <c r="F5" s="100"/>
      <c r="G5" s="100"/>
    </row>
    <row r="6" spans="1:22" x14ac:dyDescent="0.2">
      <c r="A6" s="89" t="s">
        <v>9</v>
      </c>
      <c r="B6" s="101"/>
      <c r="C6" s="102"/>
      <c r="D6" s="102"/>
      <c r="E6" s="102"/>
      <c r="F6" s="102"/>
      <c r="G6" s="102"/>
    </row>
    <row r="8" spans="1:22" ht="13.5" x14ac:dyDescent="0.25">
      <c r="A8" s="13"/>
      <c r="B8" s="13"/>
      <c r="C8" s="62"/>
      <c r="D8" s="14"/>
      <c r="E8" s="14"/>
      <c r="F8" s="62"/>
      <c r="G8" s="62"/>
      <c r="J8" s="63"/>
      <c r="K8" s="63"/>
    </row>
    <row r="9" spans="1:22" ht="18.75" customHeight="1" x14ac:dyDescent="0.25">
      <c r="A9" s="62"/>
      <c r="B9" s="86"/>
      <c r="C9" s="87" t="s">
        <v>23</v>
      </c>
      <c r="D9" s="87" t="s">
        <v>24</v>
      </c>
      <c r="E9" s="87" t="s">
        <v>25</v>
      </c>
      <c r="F9" s="15"/>
      <c r="G9" s="15"/>
      <c r="H9" s="15"/>
      <c r="I9" s="15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2" ht="18" customHeight="1" x14ac:dyDescent="0.2">
      <c r="A10" s="64"/>
      <c r="B10" s="90">
        <v>2002</v>
      </c>
      <c r="C10" s="92">
        <v>61.5</v>
      </c>
      <c r="D10" s="92">
        <v>20.6</v>
      </c>
      <c r="E10" s="92">
        <v>7.5</v>
      </c>
      <c r="F10" s="62"/>
      <c r="G10" s="62"/>
      <c r="J10" s="63"/>
      <c r="K10" s="63"/>
    </row>
    <row r="11" spans="1:22" ht="18" customHeight="1" x14ac:dyDescent="0.2">
      <c r="A11" s="64"/>
      <c r="B11" s="91">
        <v>2003</v>
      </c>
      <c r="C11" s="93">
        <v>63.2</v>
      </c>
      <c r="D11" s="93">
        <v>20.3</v>
      </c>
      <c r="E11" s="93">
        <v>7.7</v>
      </c>
      <c r="F11" s="66"/>
      <c r="G11" s="66"/>
      <c r="J11" s="63"/>
      <c r="K11" s="63"/>
    </row>
    <row r="12" spans="1:22" ht="18" customHeight="1" x14ac:dyDescent="0.2">
      <c r="A12" s="64"/>
      <c r="B12" s="90">
        <v>2004</v>
      </c>
      <c r="C12" s="92">
        <v>71.900000000000006</v>
      </c>
      <c r="D12" s="92">
        <v>19.8</v>
      </c>
      <c r="E12" s="92">
        <v>8.1</v>
      </c>
      <c r="F12" s="66"/>
      <c r="G12" s="66"/>
      <c r="J12" s="63"/>
      <c r="K12" s="63"/>
    </row>
    <row r="13" spans="1:22" ht="18" customHeight="1" x14ac:dyDescent="0.2">
      <c r="A13" s="64"/>
      <c r="B13" s="91">
        <v>2005</v>
      </c>
      <c r="C13" s="93">
        <v>70.599999999999994</v>
      </c>
      <c r="D13" s="93">
        <v>18.100000000000001</v>
      </c>
      <c r="E13" s="93">
        <v>7.4</v>
      </c>
      <c r="F13" s="66"/>
      <c r="G13" s="66"/>
      <c r="J13" s="63"/>
      <c r="K13" s="63"/>
    </row>
    <row r="14" spans="1:22" ht="18" customHeight="1" x14ac:dyDescent="0.2">
      <c r="A14" s="64"/>
      <c r="B14" s="90">
        <v>2006</v>
      </c>
      <c r="C14" s="92">
        <v>74.7</v>
      </c>
      <c r="D14" s="92">
        <v>18.8</v>
      </c>
      <c r="E14" s="92">
        <v>7.2</v>
      </c>
      <c r="F14" s="66"/>
      <c r="G14" s="66"/>
      <c r="J14" s="63"/>
      <c r="K14" s="63"/>
    </row>
    <row r="15" spans="1:22" ht="18" customHeight="1" x14ac:dyDescent="0.2">
      <c r="A15" s="64"/>
      <c r="B15" s="91">
        <v>2007</v>
      </c>
      <c r="C15" s="93">
        <v>68.3</v>
      </c>
      <c r="D15" s="93">
        <v>19.3</v>
      </c>
      <c r="E15" s="93">
        <v>6.4</v>
      </c>
      <c r="F15" s="66"/>
      <c r="G15" s="66"/>
      <c r="J15" s="63"/>
      <c r="K15" s="63"/>
    </row>
    <row r="16" spans="1:22" ht="18" customHeight="1" x14ac:dyDescent="0.2">
      <c r="A16" s="64"/>
      <c r="B16" s="90">
        <v>2008</v>
      </c>
      <c r="C16" s="92">
        <v>69.900000000000006</v>
      </c>
      <c r="D16" s="92">
        <v>20.3</v>
      </c>
      <c r="E16" s="92">
        <v>6.7</v>
      </c>
      <c r="F16" s="66"/>
      <c r="G16" s="66"/>
      <c r="J16" s="63"/>
      <c r="K16" s="63"/>
    </row>
    <row r="17" spans="1:11" ht="18" customHeight="1" x14ac:dyDescent="0.2">
      <c r="A17" s="64"/>
      <c r="B17" s="91">
        <v>2009</v>
      </c>
      <c r="C17" s="93">
        <v>71.599999999999994</v>
      </c>
      <c r="D17" s="93">
        <v>19</v>
      </c>
      <c r="E17" s="93">
        <v>6.6</v>
      </c>
      <c r="F17" s="66"/>
      <c r="G17" s="66"/>
      <c r="J17" s="63"/>
      <c r="K17" s="63"/>
    </row>
    <row r="18" spans="1:11" ht="18" customHeight="1" x14ac:dyDescent="0.2">
      <c r="A18" s="64"/>
      <c r="B18" s="90">
        <v>2010</v>
      </c>
      <c r="C18" s="92">
        <v>78</v>
      </c>
      <c r="D18" s="92">
        <v>21.6</v>
      </c>
      <c r="E18" s="92">
        <v>5.9</v>
      </c>
      <c r="F18" s="66"/>
      <c r="G18" s="66"/>
      <c r="J18" s="63"/>
      <c r="K18" s="63"/>
    </row>
    <row r="19" spans="1:11" ht="18" customHeight="1" x14ac:dyDescent="0.2">
      <c r="A19" s="64"/>
      <c r="B19" s="91">
        <v>2011</v>
      </c>
      <c r="C19" s="93">
        <v>80.900000000000006</v>
      </c>
      <c r="D19" s="93">
        <v>20.100000000000001</v>
      </c>
      <c r="E19" s="93">
        <v>7.1</v>
      </c>
      <c r="F19" s="66"/>
      <c r="G19" s="66"/>
      <c r="J19" s="63"/>
      <c r="K19" s="63"/>
    </row>
    <row r="20" spans="1:11" ht="18" customHeight="1" x14ac:dyDescent="0.2">
      <c r="A20" s="64"/>
      <c r="B20" s="90">
        <v>2012</v>
      </c>
      <c r="C20" s="92">
        <v>81.099999999999994</v>
      </c>
      <c r="D20" s="92">
        <v>21</v>
      </c>
      <c r="E20" s="92">
        <v>6</v>
      </c>
      <c r="F20" s="66"/>
      <c r="G20" s="66"/>
      <c r="J20" s="63"/>
      <c r="K20" s="63"/>
    </row>
    <row r="21" spans="1:11" ht="18" customHeight="1" x14ac:dyDescent="0.2">
      <c r="A21" s="64"/>
      <c r="B21" s="91">
        <v>2013</v>
      </c>
      <c r="C21" s="93">
        <v>82</v>
      </c>
      <c r="D21" s="93">
        <v>20.399999999999999</v>
      </c>
      <c r="E21" s="93">
        <v>6.8</v>
      </c>
      <c r="F21" s="66"/>
      <c r="G21" s="66"/>
      <c r="J21" s="63"/>
      <c r="K21" s="63"/>
    </row>
    <row r="22" spans="1:11" ht="18" customHeight="1" x14ac:dyDescent="0.2">
      <c r="A22" s="64"/>
      <c r="B22" s="90">
        <v>2014</v>
      </c>
      <c r="C22" s="92">
        <v>86.2</v>
      </c>
      <c r="D22" s="92">
        <v>20.8</v>
      </c>
      <c r="E22" s="92">
        <v>6.1</v>
      </c>
      <c r="F22" s="66"/>
      <c r="G22" s="66"/>
      <c r="J22" s="63"/>
      <c r="K22" s="63"/>
    </row>
    <row r="23" spans="1:11" ht="18" customHeight="1" x14ac:dyDescent="0.2">
      <c r="A23" s="64"/>
      <c r="B23" s="91">
        <v>2015</v>
      </c>
      <c r="C23" s="93">
        <v>89.8</v>
      </c>
      <c r="D23" s="93">
        <v>18.8</v>
      </c>
      <c r="E23" s="93">
        <v>5.7</v>
      </c>
      <c r="F23" s="66"/>
      <c r="G23" s="66"/>
      <c r="J23" s="63"/>
      <c r="K23" s="63"/>
    </row>
    <row r="24" spans="1:11" ht="18" customHeight="1" x14ac:dyDescent="0.2">
      <c r="A24" s="64"/>
      <c r="B24" s="90">
        <v>2016</v>
      </c>
      <c r="C24" s="92">
        <v>83.9</v>
      </c>
      <c r="D24" s="92">
        <v>20.5</v>
      </c>
      <c r="E24" s="92">
        <v>5.3</v>
      </c>
      <c r="F24" s="66"/>
      <c r="G24" s="66"/>
      <c r="J24" s="63"/>
      <c r="K24" s="63"/>
    </row>
    <row r="25" spans="1:11" ht="18" customHeight="1" x14ac:dyDescent="0.2">
      <c r="A25" s="64"/>
      <c r="B25" s="91">
        <v>2017</v>
      </c>
      <c r="C25" s="93">
        <v>89.9</v>
      </c>
      <c r="D25" s="93">
        <v>20</v>
      </c>
      <c r="E25" s="93">
        <v>5.7</v>
      </c>
      <c r="F25" s="66"/>
      <c r="G25" s="66"/>
      <c r="J25" s="63"/>
      <c r="K25" s="63"/>
    </row>
    <row r="26" spans="1:11" ht="18" customHeight="1" x14ac:dyDescent="0.2">
      <c r="A26" s="64"/>
      <c r="B26" s="90">
        <v>2018</v>
      </c>
      <c r="C26" s="92">
        <v>91.6</v>
      </c>
      <c r="D26" s="92">
        <v>20</v>
      </c>
      <c r="E26" s="92">
        <v>5.3</v>
      </c>
      <c r="F26" s="66"/>
      <c r="G26" s="66"/>
      <c r="J26" s="63"/>
      <c r="K26" s="63"/>
    </row>
    <row r="27" spans="1:11" ht="18" customHeight="1" x14ac:dyDescent="0.2">
      <c r="A27" s="64"/>
      <c r="B27" s="91">
        <v>2019</v>
      </c>
      <c r="C27" s="93">
        <v>94.8</v>
      </c>
      <c r="D27" s="93">
        <v>19.399999999999999</v>
      </c>
      <c r="E27" s="93">
        <v>4.9000000000000004</v>
      </c>
      <c r="F27" s="66"/>
      <c r="G27" s="66"/>
      <c r="J27" s="63"/>
      <c r="K27" s="63"/>
    </row>
    <row r="28" spans="1:11" ht="18" customHeight="1" x14ac:dyDescent="0.2">
      <c r="A28" s="64"/>
      <c r="B28" s="90">
        <v>2020</v>
      </c>
      <c r="C28" s="92">
        <v>38.9</v>
      </c>
      <c r="D28" s="92">
        <v>16.899999999999999</v>
      </c>
      <c r="E28" s="92">
        <v>3.3</v>
      </c>
      <c r="F28" s="66"/>
      <c r="G28" s="66"/>
      <c r="J28" s="63"/>
      <c r="K28" s="63"/>
    </row>
    <row r="29" spans="1:11" ht="18" customHeight="1" x14ac:dyDescent="0.2">
      <c r="A29" s="64"/>
      <c r="B29" s="91">
        <v>2021</v>
      </c>
      <c r="C29" s="93">
        <v>46.6</v>
      </c>
      <c r="D29" s="93">
        <v>18.100000000000001</v>
      </c>
      <c r="E29" s="93">
        <v>3</v>
      </c>
      <c r="F29" s="66"/>
      <c r="G29" s="66"/>
      <c r="J29" s="63"/>
      <c r="K29" s="63"/>
    </row>
    <row r="30" spans="1:11" ht="18" customHeight="1" x14ac:dyDescent="0.2">
      <c r="A30" s="64"/>
      <c r="B30" s="90">
        <v>2022</v>
      </c>
      <c r="C30" s="92">
        <v>83.2</v>
      </c>
      <c r="D30" s="92">
        <v>19.899999999999999</v>
      </c>
      <c r="E30" s="92">
        <v>3.9</v>
      </c>
      <c r="F30" s="66"/>
      <c r="G30" s="66"/>
      <c r="J30" s="63"/>
      <c r="K30" s="63"/>
    </row>
    <row r="31" spans="1:11" ht="18" customHeight="1" x14ac:dyDescent="0.2">
      <c r="A31" s="64"/>
      <c r="B31" s="91">
        <v>2023</v>
      </c>
      <c r="C31" s="93">
        <v>95.6</v>
      </c>
      <c r="D31" s="93">
        <v>17.3</v>
      </c>
      <c r="E31" s="93">
        <v>4.0999999999999996</v>
      </c>
      <c r="F31" s="66"/>
      <c r="G31" s="66"/>
      <c r="J31" s="63"/>
      <c r="K31" s="63"/>
    </row>
    <row r="32" spans="1:11" ht="17.25" customHeight="1" x14ac:dyDescent="0.2">
      <c r="A32" s="64"/>
      <c r="B32" s="54"/>
      <c r="C32" s="55"/>
      <c r="D32" s="55"/>
      <c r="E32" s="55"/>
      <c r="F32" s="66"/>
      <c r="G32" s="66"/>
      <c r="J32" s="63"/>
      <c r="K32" s="63"/>
    </row>
    <row r="33" spans="1:11" ht="17.25" customHeight="1" x14ac:dyDescent="0.2">
      <c r="A33" s="64"/>
      <c r="B33" s="56"/>
      <c r="C33" s="65"/>
      <c r="D33" s="65"/>
      <c r="E33" s="65"/>
      <c r="F33" s="66"/>
      <c r="G33" s="66"/>
      <c r="J33" s="63"/>
      <c r="K33" s="63"/>
    </row>
    <row r="34" spans="1:11" x14ac:dyDescent="0.2">
      <c r="F34" s="62"/>
      <c r="G34" s="62"/>
      <c r="J34" s="63"/>
      <c r="K34" s="63"/>
    </row>
  </sheetData>
  <sheetProtection selectLockedCells="1"/>
  <mergeCells count="6">
    <mergeCell ref="B1:G1"/>
    <mergeCell ref="B5:G5"/>
    <mergeCell ref="B6:G6"/>
    <mergeCell ref="B4:G4"/>
    <mergeCell ref="B3:G3"/>
    <mergeCell ref="B2:G2"/>
  </mergeCells>
  <phoneticPr fontId="19" type="noConversion"/>
  <conditionalFormatting sqref="F9:T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1"/>
  <sheetViews>
    <sheetView showGridLines="0" tabSelected="1" zoomScale="120" zoomScaleNormal="120" workbookViewId="0">
      <selection sqref="A1:O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</row>
    <row r="2" spans="1:25" ht="20.25" customHeight="1" x14ac:dyDescent="0.2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7"/>
      <c r="Q2" s="105" t="s">
        <v>7</v>
      </c>
      <c r="R2" s="106"/>
      <c r="S2" s="106"/>
      <c r="T2" s="106"/>
      <c r="U2" s="106"/>
      <c r="V2" s="106"/>
      <c r="W2" s="106"/>
      <c r="X2" s="106"/>
      <c r="Y2" s="107"/>
    </row>
    <row r="3" spans="1:25" ht="18.75" customHeight="1" x14ac:dyDescent="0.3">
      <c r="A3" s="2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27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2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7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2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7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28"/>
      <c r="C6" s="4"/>
      <c r="O6" s="27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28"/>
      <c r="C7" s="4"/>
      <c r="O7" s="27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28"/>
      <c r="C8" s="4"/>
      <c r="O8" s="27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28"/>
      <c r="C9" s="4"/>
      <c r="O9" s="27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28"/>
      <c r="C10" s="4"/>
      <c r="O10" s="27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28"/>
      <c r="C11" s="4"/>
      <c r="O11" s="27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28"/>
      <c r="C12" s="4"/>
      <c r="O12" s="27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28"/>
      <c r="C13" s="4"/>
      <c r="O13" s="27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28"/>
      <c r="C14" s="4"/>
      <c r="O14" s="27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28"/>
      <c r="C15" s="4"/>
      <c r="O15" s="27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 x14ac:dyDescent="0.2">
      <c r="A16" s="28"/>
      <c r="C16" s="4"/>
      <c r="O16" s="27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28"/>
      <c r="C17" s="4"/>
      <c r="O17" s="27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28"/>
      <c r="C18" s="4"/>
      <c r="O18" s="27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28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27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6.75" customHeight="1" x14ac:dyDescent="0.2">
      <c r="A20" s="28"/>
      <c r="B20" s="10"/>
      <c r="C20" s="11"/>
      <c r="D20" s="12"/>
      <c r="E20" s="34"/>
      <c r="F20" s="12"/>
      <c r="G20" s="34"/>
      <c r="H20" s="12"/>
      <c r="I20" s="34"/>
      <c r="J20" s="12"/>
      <c r="K20" s="34"/>
      <c r="L20" s="12"/>
      <c r="M20" s="34"/>
      <c r="N20" s="10"/>
      <c r="O20" s="27"/>
    </row>
    <row r="21" spans="1:25" ht="8.25" customHeight="1" x14ac:dyDescent="0.2">
      <c r="A21" s="29"/>
      <c r="B21" s="32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32"/>
      <c r="O21" s="33"/>
    </row>
    <row r="22" spans="1:25" ht="21.75" customHeight="1" x14ac:dyDescent="0.2">
      <c r="A22" s="1"/>
    </row>
    <row r="23" spans="1:25" ht="6.75" customHeight="1" x14ac:dyDescent="0.2"/>
    <row r="24" spans="1:25" ht="6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 x14ac:dyDescent="0.2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  <row r="31" spans="1:25" x14ac:dyDescent="0.2">
      <c r="B31" s="16"/>
      <c r="C31" s="16"/>
      <c r="D31" s="16"/>
      <c r="E31" s="16"/>
      <c r="F31" s="16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2017-04-06T12:30:07Z</cp:lastPrinted>
  <dcterms:created xsi:type="dcterms:W3CDTF">2010-08-25T11:28:54Z</dcterms:created>
  <dcterms:modified xsi:type="dcterms:W3CDTF">2025-04-08T08:36:14Z</dcterms:modified>
</cp:coreProperties>
</file>