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12_UMWELT-WIRTSCHAFT\12-2_Umweltschutz-Beschaeft\"/>
    </mc:Choice>
  </mc:AlternateContent>
  <xr:revisionPtr revIDLastSave="0" documentId="13_ncr:1_{F58665A7-1709-4E53-B007-958FABDF2BBC}" xr6:coauthVersionLast="36" xr6:coauthVersionMax="36" xr10:uidLastSave="{00000000-0000-0000-0000-000000000000}"/>
  <bookViews>
    <workbookView xWindow="-15" yWindow="45" windowWidth="23640" windowHeight="9480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OFFSET(Daten!$B$11,0,0,COUNTA(Daten!$B$11:$B$12),-1)</definedName>
    <definedName name="Daten01">OFFSET(Daten!$C$11,0,0,COUNTA(Daten!$C$11:$C$12),-1)</definedName>
    <definedName name="Daten02">OFFSET(Daten!$D$11,0,0,COUNTA(Daten!$D$11:$D$12),-1)</definedName>
    <definedName name="Daten03">OFFSET(Daten!$E$11,0,0,COUNTA(Daten!$E$11:$E$12),-1)</definedName>
    <definedName name="Daten04">OFFSET(Daten!$G$11,0,0,COUNTA(Daten!$G$11:$G$12),-1)</definedName>
    <definedName name="Daten05">OFFSET(Daten!$H$11,0,0,COUNTA(Daten!$H$11:$H$12),-1)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Diagramm!$B$1:$O$23</definedName>
    <definedName name="Printe" localSheetId="1">Diagramm!$B$1:$O$23</definedName>
  </definedNames>
  <calcPr calcId="191029"/>
</workbook>
</file>

<file path=xl/calcChain.xml><?xml version="1.0" encoding="utf-8"?>
<calcChain xmlns="http://schemas.openxmlformats.org/spreadsheetml/2006/main">
  <c r="K15" i="1" l="1"/>
  <c r="J15" i="1"/>
  <c r="AA3" i="1" l="1"/>
</calcChain>
</file>

<file path=xl/sharedStrings.xml><?xml version="1.0" encoding="utf-8"?>
<sst xmlns="http://schemas.openxmlformats.org/spreadsheetml/2006/main" count="25" uniqueCount="24">
  <si>
    <t>Quelle:</t>
  </si>
  <si>
    <t>Hauptitel:</t>
  </si>
  <si>
    <t>Untertitel: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</si>
  <si>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</si>
  <si>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</si>
  <si>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</si>
  <si>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</si>
  <si>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</si>
  <si>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Erneuerbare Energien</t>
  </si>
  <si>
    <t>Summe (gerundet)</t>
  </si>
  <si>
    <t>Tausend Personen</t>
  </si>
  <si>
    <t>Anteil der Umweltschutzbeschäftigten an Beschäftigung insgesamt</t>
  </si>
  <si>
    <t>Anzahl der Beschäftigten im Umweltschutz</t>
  </si>
  <si>
    <t>Name of axis 1:</t>
  </si>
  <si>
    <t>Thousand employees</t>
  </si>
  <si>
    <t>Umweltschutzorientierte Dienstleistungen</t>
  </si>
  <si>
    <t>Fußnote:</t>
  </si>
  <si>
    <t>Energetische Gebäudesanierung im Bestand**</t>
  </si>
  <si>
    <t>Nachfrage nach Umweltschutzgütern</t>
  </si>
  <si>
    <t>* vorläufige Angaben
** bis 2008: Erfassung der Beschäftigung, die durch Fördermaßnahmen der KfW angestoßen wurde; ab 2010 Erfassung der gesamten Beschäftigung durch energetische Gebäudesanierung</t>
  </si>
  <si>
    <t xml:space="preserve">Aufgrund methodischer Änderungen sind die Daten eingeschränkt mit denen der Vorjahre vergleichbar. </t>
  </si>
  <si>
    <t xml:space="preserve"> </t>
  </si>
  <si>
    <t>2021*</t>
  </si>
  <si>
    <t>Umweltbundesamt 2024 (Hrsg.), Beschäftigungswirkungen des Umweltschutzes in Deutschland in den Jahren 2020 und 2021,  https://www.umweltbundesamt.de/publikationen/beschaeftigungswirkungen-des-umweltschutzes-in-6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</si>
</sst>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&quot;Quelle:&quot;\ 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1F497D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theme="1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  <xf numFmtId="43" fontId="33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Alignment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center" vertical="center" wrapText="1"/>
    </xf>
    <xf numFmtId="0" fontId="30" fillId="25" borderId="23" xfId="0" applyFont="1" applyFill="1" applyBorder="1" applyAlignment="1">
      <alignment horizontal="right" vertical="center" wrapText="1" indent="2"/>
    </xf>
    <xf numFmtId="3" fontId="29" fillId="24" borderId="22" xfId="0" applyNumberFormat="1" applyFont="1" applyFill="1" applyBorder="1" applyAlignment="1">
      <alignment horizontal="right" vertical="center" wrapText="1" indent="2"/>
    </xf>
    <xf numFmtId="3" fontId="29" fillId="24" borderId="24" xfId="0" applyNumberFormat="1" applyFont="1" applyFill="1" applyBorder="1" applyAlignment="1">
      <alignment horizontal="right" vertical="center" wrapText="1" indent="2"/>
    </xf>
    <xf numFmtId="3" fontId="29" fillId="26" borderId="22" xfId="0" applyNumberFormat="1" applyFont="1" applyFill="1" applyBorder="1" applyAlignment="1">
      <alignment horizontal="right" vertical="center" wrapText="1" indent="2"/>
    </xf>
    <xf numFmtId="3" fontId="29" fillId="26" borderId="24" xfId="0" applyNumberFormat="1" applyFont="1" applyFill="1" applyBorder="1" applyAlignment="1">
      <alignment horizontal="right" vertical="center" wrapText="1" indent="2"/>
    </xf>
    <xf numFmtId="0" fontId="34" fillId="0" borderId="0" xfId="0" applyFont="1" applyAlignment="1">
      <alignment vertical="center"/>
    </xf>
    <xf numFmtId="3" fontId="27" fillId="24" borderId="0" xfId="0" applyNumberFormat="1" applyFont="1" applyFill="1"/>
    <xf numFmtId="3" fontId="26" fillId="0" borderId="22" xfId="0" applyNumberFormat="1" applyFont="1" applyFill="1" applyBorder="1" applyAlignment="1">
      <alignment horizontal="right" vertical="center" wrapText="1" indent="2"/>
    </xf>
    <xf numFmtId="3" fontId="26" fillId="0" borderId="24" xfId="0" applyNumberFormat="1" applyFont="1" applyFill="1" applyBorder="1" applyAlignment="1">
      <alignment horizontal="right" vertical="center" wrapText="1" indent="2"/>
    </xf>
    <xf numFmtId="43" fontId="26" fillId="26" borderId="22" xfId="44" applyFont="1" applyFill="1" applyBorder="1" applyAlignment="1">
      <alignment horizontal="right" vertical="center" wrapText="1" indent="2"/>
    </xf>
    <xf numFmtId="43" fontId="26" fillId="26" borderId="24" xfId="44" applyFont="1" applyFill="1" applyBorder="1" applyAlignment="1">
      <alignment horizontal="right" vertical="center" wrapText="1" indent="2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24" borderId="29" xfId="0" applyFill="1" applyBorder="1"/>
    <xf numFmtId="0" fontId="0" fillId="0" borderId="30" xfId="0" applyBorder="1"/>
    <xf numFmtId="0" fontId="0" fillId="24" borderId="31" xfId="0" applyFill="1" applyBorder="1"/>
    <xf numFmtId="0" fontId="20" fillId="24" borderId="31" xfId="0" applyFont="1" applyFill="1" applyBorder="1" applyAlignment="1">
      <alignment horizontal="right" indent="1"/>
    </xf>
    <xf numFmtId="0" fontId="20" fillId="24" borderId="31" xfId="0" applyFont="1" applyFill="1" applyBorder="1"/>
    <xf numFmtId="0" fontId="0" fillId="24" borderId="32" xfId="0" applyFill="1" applyBorder="1"/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9" xfId="0" applyFont="1" applyFill="1" applyBorder="1" applyAlignment="1" applyProtection="1">
      <alignment horizontal="left" vertical="center" wrapText="1"/>
      <protection locked="0"/>
    </xf>
    <xf numFmtId="0" fontId="27" fillId="24" borderId="20" xfId="0" applyFont="1" applyFill="1" applyBorder="1" applyAlignment="1" applyProtection="1">
      <alignment horizontal="left" vertical="center" wrapText="1"/>
      <protection locked="0"/>
    </xf>
    <xf numFmtId="0" fontId="27" fillId="0" borderId="19" xfId="0" applyFont="1" applyFill="1" applyBorder="1" applyAlignment="1" applyProtection="1">
      <alignment horizontal="left" vertical="center" wrapText="1"/>
      <protection locked="0"/>
    </xf>
    <xf numFmtId="0" fontId="27" fillId="0" borderId="20" xfId="0" applyFont="1" applyFill="1" applyBorder="1" applyAlignment="1" applyProtection="1">
      <alignment horizontal="left" vertical="center" wrapText="1"/>
      <protection locked="0"/>
    </xf>
    <xf numFmtId="0" fontId="27" fillId="0" borderId="13" xfId="0" applyFont="1" applyFill="1" applyBorder="1" applyAlignment="1" applyProtection="1">
      <alignment horizontal="left" vertical="center" wrapText="1"/>
      <protection locked="0"/>
    </xf>
    <xf numFmtId="0" fontId="27" fillId="0" borderId="10" xfId="0" applyFont="1" applyFill="1" applyBorder="1" applyAlignment="1" applyProtection="1">
      <alignment horizontal="left" vertical="center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44" builtinId="3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3000000}"/>
    <cellStyle name="Standard 3" xfId="43" xr:uid="{00000000-0005-0000-0000-000024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E6E6E6"/>
      <color rgb="FF333333"/>
      <color rgb="FF080808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813375326705753E-2"/>
          <c:y val="5.7249125531115899E-2"/>
          <c:w val="0.90634158099117257"/>
          <c:h val="0.6415551018096856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Daten!$B$11</c:f>
              <c:strCache>
                <c:ptCount val="1"/>
                <c:pt idx="0">
                  <c:v>Umweltschutzorientierte Dienstleistungen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77-4949-A759-488CE6A7F8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77-4949-A759-488CE6A7F89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77-4949-A759-488CE6A7F89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77-4949-A759-488CE6A7F89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77-4949-A759-488CE6A7F89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77-4949-A759-488CE6A7F89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D8-4080-BD45-35F416A9D95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DB-48FE-A2BD-2E4AF94C7A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Daten!$C$10:$M$10</c:f>
              <c:strCache>
                <c:ptCount val="11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  <c:pt idx="10">
                  <c:v>2021*</c:v>
                </c:pt>
              </c:strCache>
            </c:strRef>
          </c:cat>
          <c:val>
            <c:numRef>
              <c:f>Daten!$C$11:$M$11</c:f>
              <c:numCache>
                <c:formatCode>#,##0</c:formatCode>
                <c:ptCount val="11"/>
                <c:pt idx="0">
                  <c:v>963</c:v>
                </c:pt>
                <c:pt idx="1">
                  <c:v>947.15</c:v>
                </c:pt>
                <c:pt idx="2">
                  <c:v>1136.6020000000001</c:v>
                </c:pt>
                <c:pt idx="3">
                  <c:v>1205</c:v>
                </c:pt>
                <c:pt idx="4">
                  <c:v>1167.5</c:v>
                </c:pt>
                <c:pt idx="5">
                  <c:v>1388.8</c:v>
                </c:pt>
                <c:pt idx="6">
                  <c:v>1444.8</c:v>
                </c:pt>
                <c:pt idx="7">
                  <c:v>1548</c:v>
                </c:pt>
                <c:pt idx="8">
                  <c:v>1651</c:v>
                </c:pt>
                <c:pt idx="9">
                  <c:v>1760</c:v>
                </c:pt>
                <c:pt idx="10">
                  <c:v>1808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77-4949-A759-488CE6A7F893}"/>
            </c:ext>
          </c:extLst>
        </c:ser>
        <c:ser>
          <c:idx val="2"/>
          <c:order val="1"/>
          <c:tx>
            <c:strRef>
              <c:f>Daten!$B$12</c:f>
              <c:strCache>
                <c:ptCount val="1"/>
                <c:pt idx="0">
                  <c:v>Nachfrage nach Umweltschutzgütern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77-4949-A759-488CE6A7F8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77-4949-A759-488CE6A7F89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77-4949-A759-488CE6A7F89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777-4949-A759-488CE6A7F89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77-4949-A759-488CE6A7F89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77-4949-A759-488CE6A7F89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D8-4080-BD45-35F416A9D95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DB-48FE-A2BD-2E4AF94C7A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Daten!$C$10:$M$10</c:f>
              <c:strCache>
                <c:ptCount val="11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  <c:pt idx="10">
                  <c:v>2021*</c:v>
                </c:pt>
              </c:strCache>
            </c:strRef>
          </c:cat>
          <c:val>
            <c:numRef>
              <c:f>Daten!$C$12:$M$12</c:f>
              <c:numCache>
                <c:formatCode>#,##0</c:formatCode>
                <c:ptCount val="11"/>
                <c:pt idx="0">
                  <c:v>338</c:v>
                </c:pt>
                <c:pt idx="1">
                  <c:v>325</c:v>
                </c:pt>
                <c:pt idx="2">
                  <c:v>356</c:v>
                </c:pt>
                <c:pt idx="3">
                  <c:v>357</c:v>
                </c:pt>
                <c:pt idx="4">
                  <c:v>332</c:v>
                </c:pt>
                <c:pt idx="5">
                  <c:v>355</c:v>
                </c:pt>
                <c:pt idx="6">
                  <c:v>376.54869435130303</c:v>
                </c:pt>
                <c:pt idx="7">
                  <c:v>357.39619315547998</c:v>
                </c:pt>
                <c:pt idx="8">
                  <c:v>373</c:v>
                </c:pt>
                <c:pt idx="9">
                  <c:v>405</c:v>
                </c:pt>
                <c:pt idx="10">
                  <c:v>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777-4949-A759-488CE6A7F893}"/>
            </c:ext>
          </c:extLst>
        </c:ser>
        <c:ser>
          <c:idx val="0"/>
          <c:order val="2"/>
          <c:tx>
            <c:strRef>
              <c:f>Daten!$B$13</c:f>
              <c:strCache>
                <c:ptCount val="1"/>
                <c:pt idx="0">
                  <c:v>Erneuerbare Energien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777-4949-A759-488CE6A7F8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777-4949-A759-488CE6A7F89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777-4949-A759-488CE6A7F89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777-4949-A759-488CE6A7F89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777-4949-A759-488CE6A7F89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777-4949-A759-488CE6A7F89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D8-4080-BD45-35F416A9D95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DB-48FE-A2BD-2E4AF94C7A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Daten!$C$10:$M$10</c:f>
              <c:strCache>
                <c:ptCount val="11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  <c:pt idx="10">
                  <c:v>2021*</c:v>
                </c:pt>
              </c:strCache>
            </c:strRef>
          </c:cat>
          <c:val>
            <c:numRef>
              <c:f>Daten!$C$13:$M$13</c:f>
              <c:numCache>
                <c:formatCode>#,##0</c:formatCode>
                <c:ptCount val="11"/>
                <c:pt idx="0">
                  <c:v>135</c:v>
                </c:pt>
                <c:pt idx="1">
                  <c:v>157.07439208302108</c:v>
                </c:pt>
                <c:pt idx="2">
                  <c:v>231.27293171779169</c:v>
                </c:pt>
                <c:pt idx="3">
                  <c:v>322.10000000000002</c:v>
                </c:pt>
                <c:pt idx="4">
                  <c:v>360.01002057492423</c:v>
                </c:pt>
                <c:pt idx="5">
                  <c:v>392.5</c:v>
                </c:pt>
                <c:pt idx="6">
                  <c:v>335.5</c:v>
                </c:pt>
                <c:pt idx="7">
                  <c:v>347.8</c:v>
                </c:pt>
                <c:pt idx="8">
                  <c:v>311</c:v>
                </c:pt>
                <c:pt idx="9">
                  <c:v>339</c:v>
                </c:pt>
                <c:pt idx="10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777-4949-A759-488CE6A7F893}"/>
            </c:ext>
          </c:extLst>
        </c:ser>
        <c:ser>
          <c:idx val="5"/>
          <c:order val="5"/>
          <c:tx>
            <c:strRef>
              <c:f>Daten!$B$14</c:f>
              <c:strCache>
                <c:ptCount val="1"/>
                <c:pt idx="0">
                  <c:v>Energetische Gebäudesanierung im Bestand**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777-4949-A759-488CE6A7F8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777-4949-A759-488CE6A7F89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777-4949-A759-488CE6A7F89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777-4949-A759-488CE6A7F89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777-4949-A759-488CE6A7F89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777-4949-A759-488CE6A7F89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D8-4080-BD45-35F416A9D95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DB-48FE-A2BD-2E4AF94C7A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Daten!$C$10:$M$10</c:f>
              <c:strCache>
                <c:ptCount val="11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  <c:pt idx="10">
                  <c:v>2021*</c:v>
                </c:pt>
              </c:strCache>
            </c:strRef>
          </c:cat>
          <c:val>
            <c:numRef>
              <c:f>Daten!$C$14:$M$14</c:f>
              <c:numCache>
                <c:formatCode>#,##0</c:formatCode>
                <c:ptCount val="11"/>
                <c:pt idx="0">
                  <c:v>45</c:v>
                </c:pt>
                <c:pt idx="1">
                  <c:v>43</c:v>
                </c:pt>
                <c:pt idx="2">
                  <c:v>43</c:v>
                </c:pt>
                <c:pt idx="3">
                  <c:v>51</c:v>
                </c:pt>
                <c:pt idx="4">
                  <c:v>521.9</c:v>
                </c:pt>
                <c:pt idx="5">
                  <c:v>537.9</c:v>
                </c:pt>
                <c:pt idx="6">
                  <c:v>516.70000000000005</c:v>
                </c:pt>
                <c:pt idx="7">
                  <c:v>526.5</c:v>
                </c:pt>
                <c:pt idx="8">
                  <c:v>522</c:v>
                </c:pt>
                <c:pt idx="9">
                  <c:v>541</c:v>
                </c:pt>
                <c:pt idx="10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1777-4949-A759-488CE6A7F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14014512"/>
        <c:axId val="310869952"/>
      </c:barChart>
      <c:lineChart>
        <c:grouping val="standard"/>
        <c:varyColors val="0"/>
        <c:ser>
          <c:idx val="3"/>
          <c:order val="3"/>
          <c:tx>
            <c:strRef>
              <c:f>Daten!$B$15</c:f>
              <c:strCache>
                <c:ptCount val="1"/>
                <c:pt idx="0">
                  <c:v>Summe (gerundet)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numRef>
              <c:f>Daten!$C$10:$H$10</c:f>
              <c:numCache>
                <c:formatCode>General</c:formatCode>
                <c:ptCount val="6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</c:numCache>
            </c:numRef>
          </c:cat>
          <c:val>
            <c:numRef>
              <c:f>Daten!$C$15:$M$15</c:f>
              <c:numCache>
                <c:formatCode>#,##0</c:formatCode>
                <c:ptCount val="11"/>
                <c:pt idx="0">
                  <c:v>1452</c:v>
                </c:pt>
                <c:pt idx="1">
                  <c:v>1472.2243920830213</c:v>
                </c:pt>
                <c:pt idx="2">
                  <c:v>1766.8749317177917</c:v>
                </c:pt>
                <c:pt idx="3">
                  <c:v>1935.1</c:v>
                </c:pt>
                <c:pt idx="4">
                  <c:v>2381.4100205749241</c:v>
                </c:pt>
                <c:pt idx="5">
                  <c:v>2674.2000000000003</c:v>
                </c:pt>
                <c:pt idx="6">
                  <c:v>2673.5486943513033</c:v>
                </c:pt>
                <c:pt idx="7">
                  <c:v>2779.6961931554802</c:v>
                </c:pt>
                <c:pt idx="8">
                  <c:v>2857</c:v>
                </c:pt>
                <c:pt idx="9">
                  <c:v>3045</c:v>
                </c:pt>
                <c:pt idx="10">
                  <c:v>3188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1777-4949-A759-488CE6A7F893}"/>
            </c:ext>
          </c:extLst>
        </c:ser>
        <c:ser>
          <c:idx val="4"/>
          <c:order val="4"/>
          <c:tx>
            <c:strRef>
              <c:f>Daten!$B$16</c:f>
              <c:strCache>
                <c:ptCount val="1"/>
                <c:pt idx="0">
                  <c:v>Anteil der Umweltschutzbeschäftigten an Beschäftigung insgesamt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numRef>
              <c:f>Daten!$C$10:$L$10</c:f>
              <c:numCache>
                <c:formatCode>General</c:formatCode>
                <c:ptCount val="10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</c:numCache>
            </c:numRef>
          </c:cat>
          <c:val>
            <c:numRef>
              <c:f>Daten!$C$16:$M$16</c:f>
              <c:numCache>
                <c:formatCode>_(* #,##0.00_);_(* \(#,##0.00\);_(* "-"??_);_(@_)</c:formatCode>
                <c:ptCount val="11"/>
                <c:pt idx="0">
                  <c:v>3.7</c:v>
                </c:pt>
                <c:pt idx="1">
                  <c:v>3.8</c:v>
                </c:pt>
                <c:pt idx="2">
                  <c:v>4.5</c:v>
                </c:pt>
                <c:pt idx="3">
                  <c:v>4.8</c:v>
                </c:pt>
                <c:pt idx="4">
                  <c:v>5.9</c:v>
                </c:pt>
                <c:pt idx="5">
                  <c:v>6.4</c:v>
                </c:pt>
                <c:pt idx="6">
                  <c:v>6.3</c:v>
                </c:pt>
                <c:pt idx="7">
                  <c:v>6.3</c:v>
                </c:pt>
                <c:pt idx="8">
                  <c:v>6.4</c:v>
                </c:pt>
                <c:pt idx="9">
                  <c:v>6.8</c:v>
                </c:pt>
                <c:pt idx="10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1777-4949-A759-488CE6A7F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014512"/>
        <c:axId val="310869952"/>
      </c:lineChart>
      <c:catAx>
        <c:axId val="31401451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10869952"/>
        <c:crosses val="autoZero"/>
        <c:auto val="1"/>
        <c:lblAlgn val="ctr"/>
        <c:lblOffset val="100"/>
        <c:noMultiLvlLbl val="0"/>
      </c:catAx>
      <c:valAx>
        <c:axId val="310869952"/>
        <c:scaling>
          <c:orientation val="minMax"/>
          <c:max val="40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Tausend Personen</c:v>
                </c:pt>
              </c:strCache>
            </c:strRef>
          </c:tx>
          <c:layout>
            <c:manualLayout>
              <c:xMode val="edge"/>
              <c:yMode val="edge"/>
              <c:x val="5.725254656383022E-2"/>
              <c:y val="8.3098508331459538E-3"/>
            </c:manualLayout>
          </c:layout>
          <c:overlay val="0"/>
          <c:txPr>
            <a:bodyPr rot="0" vert="horz"/>
            <a:lstStyle/>
            <a:p>
              <a:pPr>
                <a:defRPr sz="900" b="1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14014512"/>
        <c:crosses val="autoZero"/>
        <c:crossBetween val="between"/>
        <c:majorUnit val="100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3301197661387237"/>
          <c:y val="0.77414459290771065"/>
          <c:w val="0.79955870189811917"/>
          <c:h val="0.10434560394443371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95" footer="0.3149606299212629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3727</xdr:colOff>
      <xdr:row>2</xdr:row>
      <xdr:rowOff>49696</xdr:rowOff>
    </xdr:from>
    <xdr:to>
      <xdr:col>15</xdr:col>
      <xdr:colOff>123336</xdr:colOff>
      <xdr:row>22</xdr:row>
      <xdr:rowOff>124558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531818</xdr:colOff>
      <xdr:row>18</xdr:row>
      <xdr:rowOff>965821</xdr:rowOff>
    </xdr:from>
    <xdr:to>
      <xdr:col>14</xdr:col>
      <xdr:colOff>211106</xdr:colOff>
      <xdr:row>22</xdr:row>
      <xdr:rowOff>45656</xdr:rowOff>
    </xdr:to>
    <xdr:sp macro="" textlink="Daten!AA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675193" y="4783759"/>
          <a:ext cx="2362163" cy="484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9FD27254-2E51-424C-81F8-62807AF568A9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Umweltbundesamt 2024 (Hrsg.), Beschäftigungswirkungen des Umweltschutzes in Deutschland in den Jahren 2020 und 2021,  https://www.umweltbundesamt.de/publikationen/beschaeftigungswirkungen-des-umweltschutzes-in-6</a:t>
          </a:fld>
          <a:endParaRPr lang="de-DE" sz="200" b="0" i="0" u="none" strike="noStrike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5497</xdr:colOff>
      <xdr:row>18</xdr:row>
      <xdr:rowOff>1076280</xdr:rowOff>
    </xdr:from>
    <xdr:to>
      <xdr:col>8</xdr:col>
      <xdr:colOff>341314</xdr:colOff>
      <xdr:row>22</xdr:row>
      <xdr:rowOff>103183</xdr:rowOff>
    </xdr:to>
    <xdr:sp macro="" textlink="Daten!B5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27747" y="4894218"/>
          <a:ext cx="3209192" cy="431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6580A9B3-472B-4200-8107-C0F2C9422408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* vorläufige Angaben
** bis 2008: Erfassung der Beschäftigung, die durch Fördermaßnahmen der KfW angestoßen wurde; ab 2010 Erfassung der gesamten Beschäftigung durch energetische Gebäudesanierung</a:t>
          </a:fld>
          <a:endParaRPr lang="de-DE" sz="200" b="0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165652</xdr:colOff>
      <xdr:row>1</xdr:row>
      <xdr:rowOff>1242</xdr:rowOff>
    </xdr:from>
    <xdr:to>
      <xdr:col>12</xdr:col>
      <xdr:colOff>877956</xdr:colOff>
      <xdr:row>2</xdr:row>
      <xdr:rowOff>29817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65652" y="258003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Anzahl der Beschäftigten im Umweltschutz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8286</xdr:colOff>
      <xdr:row>1</xdr:row>
      <xdr:rowOff>3483</xdr:rowOff>
    </xdr:from>
    <xdr:to>
      <xdr:col>15</xdr:col>
      <xdr:colOff>6161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0536" y="257483"/>
          <a:ext cx="684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349</xdr:colOff>
      <xdr:row>18</xdr:row>
      <xdr:rowOff>957452</xdr:rowOff>
    </xdr:from>
    <xdr:to>
      <xdr:col>14</xdr:col>
      <xdr:colOff>236349</xdr:colOff>
      <xdr:row>18</xdr:row>
      <xdr:rowOff>957452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2599" y="4775390"/>
          <a:ext cx="684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</xdr:colOff>
      <xdr:row>18</xdr:row>
      <xdr:rowOff>442712</xdr:rowOff>
    </xdr:from>
    <xdr:to>
      <xdr:col>15</xdr:col>
      <xdr:colOff>6161</xdr:colOff>
      <xdr:row>18</xdr:row>
      <xdr:rowOff>442712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30536" y="4260650"/>
          <a:ext cx="6840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1</xdr:col>
      <xdr:colOff>5495</xdr:colOff>
      <xdr:row>18</xdr:row>
      <xdr:rowOff>974977</xdr:rowOff>
    </xdr:from>
    <xdr:to>
      <xdr:col>8</xdr:col>
      <xdr:colOff>611187</xdr:colOff>
      <xdr:row>20</xdr:row>
      <xdr:rowOff>32405</xdr:rowOff>
    </xdr:to>
    <xdr:sp macro="" textlink="Daten!B4">
      <xdr:nvSpPr>
        <xdr:cNvPr id="20" name="Textfeld 19">
          <a:extLst>
            <a:ext uri="{FF2B5EF4-FFF2-40B4-BE49-F238E27FC236}">
              <a16:creationId xmlns:a16="http://schemas.microsoft.com/office/drawing/2014/main" id="{1C6B49E4-1CD1-4229-B840-56297DF505CF}"/>
            </a:ext>
          </a:extLst>
        </xdr:cNvPr>
        <xdr:cNvSpPr txBox="1"/>
      </xdr:nvSpPr>
      <xdr:spPr>
        <a:xfrm>
          <a:off x="227745" y="4792915"/>
          <a:ext cx="3479067" cy="2718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53223DF5-D80F-433C-9259-8C3B91B5C56D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Aufgrund methodischer Änderungen sind die Daten eingeschränkt mit denen der Vorjahre vergleichbar. </a:t>
          </a:fld>
          <a:endParaRPr lang="de-DE" sz="600" b="0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AA29"/>
  <sheetViews>
    <sheetView showGridLines="0" zoomScaleNormal="100" workbookViewId="0">
      <selection activeCell="C11" sqref="C11:M14"/>
    </sheetView>
  </sheetViews>
  <sheetFormatPr baseColWidth="10" defaultColWidth="11.42578125" defaultRowHeight="12.75" x14ac:dyDescent="0.2"/>
  <cols>
    <col min="1" max="1" width="26.5703125" style="9" customWidth="1"/>
    <col min="2" max="2" width="38.5703125" style="9" customWidth="1"/>
    <col min="3" max="13" width="13" style="9" customWidth="1"/>
    <col min="14" max="14" width="11.42578125" style="8"/>
    <col min="15" max="15" width="11.7109375" style="8" bestFit="1" customWidth="1"/>
    <col min="16" max="16" width="11.42578125" style="8"/>
    <col min="17" max="16384" width="11.42578125" style="9"/>
  </cols>
  <sheetData>
    <row r="1" spans="1:27" ht="15.95" customHeight="1" x14ac:dyDescent="0.2">
      <c r="A1" s="15" t="s">
        <v>1</v>
      </c>
      <c r="B1" s="62" t="s">
        <v>12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27" ht="15.95" customHeight="1" x14ac:dyDescent="0.2">
      <c r="A2" s="15" t="s">
        <v>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27" ht="28.35" customHeight="1" x14ac:dyDescent="0.2">
      <c r="A3" s="15" t="s">
        <v>0</v>
      </c>
      <c r="B3" s="66" t="s">
        <v>23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8"/>
      <c r="AA3" s="9" t="str">
        <f>"Quelle: "&amp;Daten!B3</f>
        <v>Quelle: Umweltbundesamt 2024 (Hrsg.), Beschäftigungswirkungen des Umweltschutzes in Deutschland in den Jahren 2020 und 2021,  https://www.umweltbundesamt.de/publikationen/beschaeftigungswirkungen-des-umweltschutzes-in-6</v>
      </c>
    </row>
    <row r="4" spans="1:27" x14ac:dyDescent="0.2">
      <c r="A4" s="15"/>
      <c r="B4" s="66" t="s">
        <v>20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8"/>
    </row>
    <row r="5" spans="1:27" ht="34.5" customHeight="1" x14ac:dyDescent="0.2">
      <c r="A5" s="15" t="s">
        <v>16</v>
      </c>
      <c r="B5" s="64" t="s">
        <v>19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0"/>
    </row>
    <row r="6" spans="1:27" x14ac:dyDescent="0.2">
      <c r="A6" s="15" t="s">
        <v>7</v>
      </c>
      <c r="B6" s="62" t="s">
        <v>10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27" x14ac:dyDescent="0.2">
      <c r="A7" s="16" t="s">
        <v>13</v>
      </c>
      <c r="B7" s="63" t="s">
        <v>14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27" x14ac:dyDescent="0.2">
      <c r="N8" s="8" t="s">
        <v>21</v>
      </c>
    </row>
    <row r="9" spans="1:27" x14ac:dyDescent="0.2">
      <c r="A9" s="10"/>
      <c r="B9" s="10"/>
      <c r="C9" s="8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27" ht="39" customHeight="1" x14ac:dyDescent="0.2">
      <c r="B10" s="36"/>
      <c r="C10" s="37">
        <v>2002</v>
      </c>
      <c r="D10" s="37">
        <v>2004</v>
      </c>
      <c r="E10" s="37">
        <v>2006</v>
      </c>
      <c r="F10" s="37">
        <v>2008</v>
      </c>
      <c r="G10" s="37">
        <v>2010</v>
      </c>
      <c r="H10" s="37">
        <v>2012</v>
      </c>
      <c r="I10" s="37">
        <v>2014</v>
      </c>
      <c r="J10" s="37">
        <v>2016</v>
      </c>
      <c r="K10" s="37">
        <v>2018</v>
      </c>
      <c r="L10" s="37">
        <v>2020</v>
      </c>
      <c r="M10" s="37" t="s">
        <v>22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7" ht="39" customHeight="1" x14ac:dyDescent="0.2">
      <c r="B11" s="13" t="s">
        <v>15</v>
      </c>
      <c r="C11" s="38">
        <v>963</v>
      </c>
      <c r="D11" s="38">
        <v>947.15</v>
      </c>
      <c r="E11" s="38">
        <v>1136.6020000000001</v>
      </c>
      <c r="F11" s="38">
        <v>1205</v>
      </c>
      <c r="G11" s="38">
        <v>1167.5</v>
      </c>
      <c r="H11" s="39">
        <v>1388.8</v>
      </c>
      <c r="I11" s="39">
        <v>1444.8</v>
      </c>
      <c r="J11" s="39">
        <v>1548</v>
      </c>
      <c r="K11" s="39">
        <v>1651</v>
      </c>
      <c r="L11" s="39">
        <v>1760</v>
      </c>
      <c r="M11" s="39">
        <v>1808</v>
      </c>
    </row>
    <row r="12" spans="1:27" ht="39" customHeight="1" x14ac:dyDescent="0.2">
      <c r="B12" s="14" t="s">
        <v>18</v>
      </c>
      <c r="C12" s="40">
        <v>338</v>
      </c>
      <c r="D12" s="40">
        <v>325</v>
      </c>
      <c r="E12" s="40">
        <v>356</v>
      </c>
      <c r="F12" s="40">
        <v>357</v>
      </c>
      <c r="G12" s="40">
        <v>332</v>
      </c>
      <c r="H12" s="41">
        <v>355</v>
      </c>
      <c r="I12" s="41">
        <v>376.54869435130303</v>
      </c>
      <c r="J12" s="41">
        <v>357.39619315547998</v>
      </c>
      <c r="K12" s="41">
        <v>373</v>
      </c>
      <c r="L12" s="41">
        <v>405</v>
      </c>
      <c r="M12" s="41">
        <v>451</v>
      </c>
    </row>
    <row r="13" spans="1:27" ht="39" customHeight="1" x14ac:dyDescent="0.2">
      <c r="B13" s="13" t="s">
        <v>8</v>
      </c>
      <c r="C13" s="38">
        <v>135</v>
      </c>
      <c r="D13" s="38">
        <v>157.07439208302108</v>
      </c>
      <c r="E13" s="38">
        <v>231.27293171779169</v>
      </c>
      <c r="F13" s="38">
        <v>322.10000000000002</v>
      </c>
      <c r="G13" s="38">
        <v>360.01002057492423</v>
      </c>
      <c r="H13" s="39">
        <v>392.5</v>
      </c>
      <c r="I13" s="39">
        <v>335.5</v>
      </c>
      <c r="J13" s="39">
        <v>347.8</v>
      </c>
      <c r="K13" s="39">
        <v>311</v>
      </c>
      <c r="L13" s="39">
        <v>339</v>
      </c>
      <c r="M13" s="39">
        <v>354</v>
      </c>
    </row>
    <row r="14" spans="1:27" ht="39" customHeight="1" x14ac:dyDescent="0.2">
      <c r="B14" s="14" t="s">
        <v>17</v>
      </c>
      <c r="C14" s="40">
        <v>45</v>
      </c>
      <c r="D14" s="40">
        <v>43</v>
      </c>
      <c r="E14" s="40">
        <v>43</v>
      </c>
      <c r="F14" s="40">
        <v>51</v>
      </c>
      <c r="G14" s="40">
        <v>521.9</v>
      </c>
      <c r="H14" s="41">
        <v>537.9</v>
      </c>
      <c r="I14" s="41">
        <v>516.70000000000005</v>
      </c>
      <c r="J14" s="41">
        <v>526.5</v>
      </c>
      <c r="K14" s="41">
        <v>522</v>
      </c>
      <c r="L14" s="41">
        <v>541</v>
      </c>
      <c r="M14" s="41">
        <v>576</v>
      </c>
    </row>
    <row r="15" spans="1:27" ht="39" customHeight="1" x14ac:dyDescent="0.2">
      <c r="B15" s="13" t="s">
        <v>9</v>
      </c>
      <c r="C15" s="44">
        <v>1452</v>
      </c>
      <c r="D15" s="44">
        <v>1472.2243920830213</v>
      </c>
      <c r="E15" s="44">
        <v>1766.8749317177917</v>
      </c>
      <c r="F15" s="44">
        <v>1935.1</v>
      </c>
      <c r="G15" s="44">
        <v>2381.4100205749241</v>
      </c>
      <c r="H15" s="44">
        <v>2674.2000000000003</v>
      </c>
      <c r="I15" s="45">
        <v>2673.5486943513033</v>
      </c>
      <c r="J15" s="45">
        <f>SUM(J11:J14)</f>
        <v>2779.6961931554802</v>
      </c>
      <c r="K15" s="45">
        <f>SUM(K11:K14)</f>
        <v>2857</v>
      </c>
      <c r="L15" s="45">
        <v>3045</v>
      </c>
      <c r="M15" s="45">
        <v>3188</v>
      </c>
    </row>
    <row r="16" spans="1:27" ht="39" customHeight="1" x14ac:dyDescent="0.2">
      <c r="B16" s="14" t="s">
        <v>11</v>
      </c>
      <c r="C16" s="46">
        <v>3.7</v>
      </c>
      <c r="D16" s="46">
        <v>3.8</v>
      </c>
      <c r="E16" s="46">
        <v>4.5</v>
      </c>
      <c r="F16" s="46">
        <v>4.8</v>
      </c>
      <c r="G16" s="46">
        <v>5.9</v>
      </c>
      <c r="H16" s="47">
        <v>6.4</v>
      </c>
      <c r="I16" s="47">
        <v>6.3</v>
      </c>
      <c r="J16" s="47">
        <v>6.3</v>
      </c>
      <c r="K16" s="47">
        <v>6.4</v>
      </c>
      <c r="L16" s="47">
        <v>6.8</v>
      </c>
      <c r="M16" s="47">
        <v>7.1</v>
      </c>
    </row>
    <row r="17" spans="2:16" ht="18" customHeight="1" x14ac:dyDescent="0.2"/>
    <row r="20" spans="2:16" ht="15" x14ac:dyDescent="0.2">
      <c r="B20" s="42"/>
    </row>
    <row r="21" spans="2:16" x14ac:dyDescent="0.2">
      <c r="F21" s="43"/>
    </row>
    <row r="29" spans="2:16" x14ac:dyDescent="0.2">
      <c r="E29" s="60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</row>
  </sheetData>
  <sheetProtection selectLockedCells="1"/>
  <mergeCells count="8">
    <mergeCell ref="E29:P29"/>
    <mergeCell ref="B1:M1"/>
    <mergeCell ref="B6:M6"/>
    <mergeCell ref="B7:M7"/>
    <mergeCell ref="B5:M5"/>
    <mergeCell ref="B3:M3"/>
    <mergeCell ref="B2:M2"/>
    <mergeCell ref="B4:M4"/>
  </mergeCells>
  <phoneticPr fontId="19" type="noConversion"/>
  <conditionalFormatting sqref="Q10:Z10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3"/>
  <sheetViews>
    <sheetView showGridLines="0" tabSelected="1" zoomScale="120" zoomScaleNormal="120" workbookViewId="0">
      <selection activeCell="K31" sqref="K31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4.140625" style="1" customWidth="1"/>
    <col min="12" max="12" width="1.7109375" style="1" customWidth="1"/>
    <col min="13" max="13" width="11.5703125" style="1" customWidth="1"/>
    <col min="14" max="14" width="2.85546875" style="1" customWidth="1"/>
    <col min="15" max="15" width="3.5703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1"/>
    </row>
    <row r="2" spans="1:25" ht="20.25" customHeight="1" x14ac:dyDescent="0.2">
      <c r="A2" s="5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53"/>
      <c r="Q2" s="70" t="s">
        <v>6</v>
      </c>
      <c r="R2" s="71"/>
      <c r="S2" s="71"/>
      <c r="T2" s="71"/>
      <c r="U2" s="71"/>
      <c r="V2" s="71"/>
      <c r="W2" s="71"/>
      <c r="X2" s="71"/>
      <c r="Y2" s="72"/>
    </row>
    <row r="3" spans="1:25" ht="18.75" customHeight="1" x14ac:dyDescent="0.3">
      <c r="A3" s="5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53"/>
      <c r="Q3" s="21"/>
      <c r="R3" s="22"/>
      <c r="S3" s="23"/>
      <c r="T3" s="22"/>
      <c r="U3" s="22"/>
      <c r="V3" s="23"/>
      <c r="W3" s="22"/>
      <c r="X3" s="22"/>
      <c r="Y3" s="24"/>
    </row>
    <row r="4" spans="1:25" ht="15.95" customHeight="1" x14ac:dyDescent="0.2">
      <c r="A4" s="5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53"/>
      <c r="Q4" s="21"/>
      <c r="R4" s="22"/>
      <c r="S4" s="22"/>
      <c r="T4" s="22"/>
      <c r="U4" s="22"/>
      <c r="V4" s="22"/>
      <c r="W4" s="22"/>
      <c r="X4" s="22"/>
      <c r="Y4" s="24"/>
    </row>
    <row r="5" spans="1:25" ht="7.5" customHeight="1" x14ac:dyDescent="0.2">
      <c r="A5" s="5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53"/>
      <c r="Q5" s="25"/>
      <c r="R5" s="26"/>
      <c r="S5" s="26"/>
      <c r="T5" s="26"/>
      <c r="U5" s="26"/>
      <c r="V5" s="26"/>
      <c r="W5" s="26"/>
      <c r="X5" s="26"/>
      <c r="Y5" s="27"/>
    </row>
    <row r="6" spans="1:25" ht="16.5" customHeight="1" x14ac:dyDescent="0.2">
      <c r="A6" s="52"/>
      <c r="C6" s="4"/>
      <c r="O6" s="53"/>
      <c r="Q6" s="25"/>
      <c r="R6" s="26"/>
      <c r="S6" s="26"/>
      <c r="T6" s="26"/>
      <c r="U6" s="26"/>
      <c r="V6" s="26"/>
      <c r="W6" s="26"/>
      <c r="X6" s="26"/>
      <c r="Y6" s="27"/>
    </row>
    <row r="7" spans="1:25" ht="16.5" customHeight="1" x14ac:dyDescent="0.2">
      <c r="A7" s="52"/>
      <c r="C7" s="4"/>
      <c r="O7" s="53"/>
      <c r="Q7" s="25"/>
      <c r="R7" s="26"/>
      <c r="S7" s="26"/>
      <c r="T7" s="26"/>
      <c r="U7" s="26"/>
      <c r="V7" s="26"/>
      <c r="W7" s="26"/>
      <c r="X7" s="26"/>
      <c r="Y7" s="27"/>
    </row>
    <row r="8" spans="1:25" ht="16.5" customHeight="1" x14ac:dyDescent="0.2">
      <c r="A8" s="52"/>
      <c r="C8" s="4"/>
      <c r="O8" s="53"/>
      <c r="Q8" s="25"/>
      <c r="R8" s="26"/>
      <c r="S8" s="26"/>
      <c r="T8" s="26"/>
      <c r="U8" s="26"/>
      <c r="V8" s="26"/>
      <c r="W8" s="26"/>
      <c r="X8" s="26"/>
      <c r="Y8" s="27"/>
    </row>
    <row r="9" spans="1:25" ht="16.5" customHeight="1" x14ac:dyDescent="0.2">
      <c r="A9" s="52"/>
      <c r="C9" s="4"/>
      <c r="O9" s="53"/>
      <c r="Q9" s="25"/>
      <c r="R9" s="26"/>
      <c r="S9" s="26"/>
      <c r="T9" s="26"/>
      <c r="U9" s="26"/>
      <c r="V9" s="26"/>
      <c r="W9" s="26"/>
      <c r="X9" s="26"/>
      <c r="Y9" s="27"/>
    </row>
    <row r="10" spans="1:25" ht="16.5" customHeight="1" x14ac:dyDescent="0.2">
      <c r="A10" s="52"/>
      <c r="C10" s="4"/>
      <c r="O10" s="53"/>
      <c r="Q10" s="25"/>
      <c r="R10" s="26"/>
      <c r="S10" s="26"/>
      <c r="T10" s="26"/>
      <c r="U10" s="26"/>
      <c r="V10" s="26"/>
      <c r="W10" s="26"/>
      <c r="X10" s="26"/>
      <c r="Y10" s="27"/>
    </row>
    <row r="11" spans="1:25" ht="16.5" customHeight="1" x14ac:dyDescent="0.2">
      <c r="A11" s="52"/>
      <c r="C11" s="4"/>
      <c r="O11" s="53"/>
      <c r="Q11" s="25"/>
      <c r="R11" s="28" t="s">
        <v>3</v>
      </c>
      <c r="S11" s="26"/>
      <c r="T11" s="26"/>
      <c r="U11" s="26"/>
      <c r="V11" s="26"/>
      <c r="W11" s="26"/>
      <c r="X11" s="26"/>
      <c r="Y11" s="27"/>
    </row>
    <row r="12" spans="1:25" ht="16.5" customHeight="1" x14ac:dyDescent="0.2">
      <c r="A12" s="52"/>
      <c r="C12" s="4"/>
      <c r="O12" s="53"/>
      <c r="Q12" s="25"/>
      <c r="R12" s="26"/>
      <c r="S12" s="26"/>
      <c r="T12" s="26"/>
      <c r="U12" s="26"/>
      <c r="V12" s="26"/>
      <c r="W12" s="26"/>
      <c r="X12" s="26"/>
      <c r="Y12" s="27"/>
    </row>
    <row r="13" spans="1:25" ht="17.25" customHeight="1" x14ac:dyDescent="0.2">
      <c r="A13" s="52"/>
      <c r="C13" s="4"/>
      <c r="O13" s="53"/>
      <c r="Q13" s="25"/>
      <c r="R13" s="28" t="s">
        <v>4</v>
      </c>
      <c r="S13" s="26"/>
      <c r="T13" s="26"/>
      <c r="U13" s="26"/>
      <c r="V13" s="26"/>
      <c r="W13" s="26"/>
      <c r="X13" s="26"/>
      <c r="Y13" s="27"/>
    </row>
    <row r="14" spans="1:25" ht="16.5" customHeight="1" x14ac:dyDescent="0.2">
      <c r="A14" s="52"/>
      <c r="B14" s="17"/>
      <c r="C14" s="18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54"/>
      <c r="P14" s="17"/>
      <c r="Q14" s="25"/>
      <c r="R14" s="26"/>
      <c r="S14" s="26"/>
      <c r="T14" s="26"/>
      <c r="U14" s="26"/>
      <c r="V14" s="26"/>
      <c r="W14" s="26"/>
      <c r="X14" s="26"/>
      <c r="Y14" s="27"/>
    </row>
    <row r="15" spans="1:25" ht="16.5" customHeight="1" x14ac:dyDescent="0.2">
      <c r="A15" s="52"/>
      <c r="B15" s="17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54"/>
      <c r="P15" s="17"/>
      <c r="Q15" s="25"/>
      <c r="R15" s="26"/>
      <c r="S15" s="28" t="s">
        <v>5</v>
      </c>
      <c r="T15" s="26"/>
      <c r="U15" s="26"/>
      <c r="V15" s="28" t="s">
        <v>5</v>
      </c>
      <c r="W15" s="26"/>
      <c r="X15" s="26"/>
      <c r="Y15" s="27"/>
    </row>
    <row r="16" spans="1:25" ht="16.5" customHeight="1" x14ac:dyDescent="0.2">
      <c r="A16" s="52"/>
      <c r="B16" s="17"/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54"/>
      <c r="P16" s="17"/>
      <c r="Q16" s="25"/>
      <c r="R16" s="26"/>
      <c r="S16" s="26"/>
      <c r="T16" s="26"/>
      <c r="U16" s="26"/>
      <c r="V16" s="26"/>
      <c r="W16" s="26"/>
      <c r="X16" s="26"/>
      <c r="Y16" s="27"/>
    </row>
    <row r="17" spans="1:25" ht="16.5" customHeight="1" x14ac:dyDescent="0.2">
      <c r="A17" s="52"/>
      <c r="B17" s="17"/>
      <c r="C17" s="18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54"/>
      <c r="P17" s="17"/>
      <c r="Q17" s="25"/>
      <c r="R17" s="26"/>
      <c r="S17" s="26"/>
      <c r="T17" s="26"/>
      <c r="U17" s="26"/>
      <c r="V17" s="26"/>
      <c r="W17" s="26"/>
      <c r="X17" s="26"/>
      <c r="Y17" s="27"/>
    </row>
    <row r="18" spans="1:25" ht="22.5" customHeight="1" x14ac:dyDescent="0.2">
      <c r="A18" s="52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54"/>
      <c r="P18" s="17"/>
      <c r="Q18" s="25"/>
      <c r="R18" s="26"/>
      <c r="S18" s="26"/>
      <c r="T18" s="26"/>
      <c r="U18" s="26"/>
      <c r="V18" s="26"/>
      <c r="W18" s="26"/>
      <c r="X18" s="26"/>
      <c r="Y18" s="27"/>
    </row>
    <row r="19" spans="1:25" ht="87" customHeight="1" x14ac:dyDescent="0.2">
      <c r="A19" s="52"/>
      <c r="B19" s="19"/>
      <c r="C19" s="20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54"/>
      <c r="P19" s="17"/>
      <c r="Q19" s="29"/>
      <c r="R19" s="30"/>
      <c r="S19" s="30"/>
      <c r="T19" s="30"/>
      <c r="U19" s="30"/>
      <c r="V19" s="30"/>
      <c r="W19" s="30"/>
      <c r="X19" s="30"/>
      <c r="Y19" s="31"/>
    </row>
    <row r="20" spans="1:25" ht="9" customHeight="1" x14ac:dyDescent="0.2">
      <c r="A20" s="52"/>
      <c r="B20" s="19"/>
      <c r="C20" s="20"/>
      <c r="D20" s="19"/>
      <c r="E20" s="73"/>
      <c r="F20" s="19"/>
      <c r="G20" s="73"/>
      <c r="H20" s="19"/>
      <c r="I20" s="73"/>
      <c r="J20" s="19"/>
      <c r="K20" s="73"/>
      <c r="L20" s="19"/>
      <c r="M20" s="73"/>
      <c r="N20" s="19"/>
      <c r="O20" s="54"/>
      <c r="P20" s="17"/>
    </row>
    <row r="21" spans="1:25" ht="11.25" customHeight="1" x14ac:dyDescent="0.2">
      <c r="A21" s="52"/>
      <c r="B21" s="19"/>
      <c r="C21" s="20"/>
      <c r="D21" s="19"/>
      <c r="E21" s="73"/>
      <c r="F21" s="19"/>
      <c r="G21" s="73"/>
      <c r="H21" s="19"/>
      <c r="I21" s="73"/>
      <c r="J21" s="19"/>
      <c r="K21" s="73"/>
      <c r="L21" s="19"/>
      <c r="M21" s="73"/>
      <c r="N21" s="19"/>
      <c r="O21" s="54"/>
      <c r="P21" s="17"/>
    </row>
    <row r="22" spans="1:25" ht="3.75" customHeight="1" x14ac:dyDescent="0.2">
      <c r="A22" s="52"/>
      <c r="B22" s="19"/>
      <c r="C22" s="20"/>
      <c r="D22" s="19"/>
      <c r="E22" s="48"/>
      <c r="F22" s="19"/>
      <c r="G22" s="48"/>
      <c r="H22" s="19"/>
      <c r="I22" s="48"/>
      <c r="J22" s="19"/>
      <c r="K22" s="48"/>
      <c r="L22" s="19"/>
      <c r="M22" s="48"/>
      <c r="N22" s="19"/>
      <c r="O22" s="54"/>
      <c r="P22" s="17"/>
    </row>
    <row r="23" spans="1:25" ht="11.25" customHeight="1" x14ac:dyDescent="0.2">
      <c r="A23" s="55"/>
      <c r="B23" s="56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6"/>
      <c r="N23" s="56"/>
      <c r="O23" s="59"/>
      <c r="P23" s="17"/>
    </row>
    <row r="24" spans="1:25" ht="4.5" customHeight="1" x14ac:dyDescent="0.2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25" ht="6.75" customHeight="1" x14ac:dyDescent="0.2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25" ht="6" customHeight="1" x14ac:dyDescent="0.2">
      <c r="B26" s="32"/>
      <c r="C26" s="32"/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25" ht="4.5" customHeight="1" x14ac:dyDescent="0.2">
      <c r="B27" s="32"/>
      <c r="C27" s="32"/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</row>
    <row r="28" spans="1:25" ht="6" customHeight="1" x14ac:dyDescent="0.2">
      <c r="B28" s="32"/>
      <c r="C28" s="32"/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25" ht="6.75" customHeight="1" x14ac:dyDescent="0.2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25" ht="4.5" customHeight="1" x14ac:dyDescent="0.2">
      <c r="B30" s="17"/>
      <c r="C30" s="17"/>
      <c r="D30" s="17"/>
      <c r="E30" s="17"/>
      <c r="F30" s="17"/>
      <c r="G30" s="17"/>
      <c r="H30" s="34"/>
      <c r="I30" s="34"/>
      <c r="J30" s="34"/>
      <c r="K30" s="34"/>
      <c r="L30" s="34"/>
      <c r="M30" s="17"/>
      <c r="N30" s="17"/>
      <c r="O30" s="17"/>
      <c r="P30" s="17"/>
    </row>
    <row r="31" spans="1:25" ht="18" customHeight="1" x14ac:dyDescent="0.2">
      <c r="B31" s="35"/>
      <c r="C31" s="35"/>
      <c r="D31" s="35"/>
      <c r="E31" s="35"/>
      <c r="F31" s="35"/>
      <c r="G31" s="34"/>
      <c r="H31" s="34"/>
      <c r="I31" s="34"/>
      <c r="J31" s="34"/>
      <c r="K31" s="34"/>
      <c r="L31" s="34"/>
      <c r="M31" s="17"/>
      <c r="N31" s="17"/>
      <c r="O31" s="17"/>
      <c r="P31" s="17"/>
    </row>
    <row r="32" spans="1:25" x14ac:dyDescent="0.2">
      <c r="B32" s="35"/>
      <c r="C32" s="35"/>
      <c r="D32" s="35"/>
      <c r="E32" s="35"/>
      <c r="F32" s="35"/>
      <c r="G32" s="34"/>
      <c r="H32" s="34"/>
      <c r="I32" s="34"/>
      <c r="J32" s="34"/>
      <c r="K32" s="34"/>
      <c r="L32" s="34"/>
      <c r="M32" s="17"/>
      <c r="N32" s="17"/>
      <c r="O32" s="17"/>
      <c r="P32" s="17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Diagramm!Print_Area</vt:lpstr>
      <vt:lpstr>Diagramm!Printe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2023-04-26T12:22:10Z</cp:lastPrinted>
  <dcterms:created xsi:type="dcterms:W3CDTF">2010-08-25T11:28:54Z</dcterms:created>
  <dcterms:modified xsi:type="dcterms:W3CDTF">2024-05-07T14:47:20Z</dcterms:modified>
</cp:coreProperties>
</file>