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uba\gruppen\I1.5\Int\DATEN-ZUR-UMWELT\_DzU-ARTIKEL\11_HAUSHALTE-KONSUM\11-2_Strukturdaten-pH\11-2-1_Bevoelkerungsentwicklung-pH\"/>
    </mc:Choice>
  </mc:AlternateContent>
  <xr:revisionPtr revIDLastSave="0" documentId="13_ncr:1_{F2C0CE93-7408-4FD3-A0F8-FAFC1A80D3CA}" xr6:coauthVersionLast="36" xr6:coauthVersionMax="36" xr10:uidLastSave="{00000000-0000-0000-0000-000000000000}"/>
  <bookViews>
    <workbookView xWindow="1050" yWindow="45" windowWidth="23715" windowHeight="10035" xr2:uid="{00000000-000D-0000-FFFF-FFFF00000000}"/>
  </bookViews>
  <sheets>
    <sheet name="Tabelle1" sheetId="1" r:id="rId1"/>
  </sheets>
  <calcPr calcId="191029"/>
</workbook>
</file>

<file path=xl/calcChain.xml><?xml version="1.0" encoding="utf-8"?>
<calcChain xmlns="http://schemas.openxmlformats.org/spreadsheetml/2006/main">
  <c r="K6" i="1" l="1"/>
  <c r="H6" i="1"/>
  <c r="K11" i="1" l="1"/>
  <c r="J6" i="1"/>
  <c r="K10" i="1" l="1"/>
  <c r="K7" i="1"/>
  <c r="H10" i="1"/>
  <c r="H9" i="1"/>
  <c r="H8" i="1"/>
  <c r="H7" i="1"/>
  <c r="K9" i="1" l="1"/>
  <c r="K8" i="1"/>
  <c r="G6" i="1" l="1"/>
  <c r="J7" i="1" l="1"/>
  <c r="G7" i="1"/>
  <c r="G8" i="1"/>
  <c r="G9" i="1"/>
  <c r="G10" i="1"/>
  <c r="J8" i="1" l="1"/>
  <c r="J10" i="1"/>
  <c r="J9" i="1"/>
  <c r="H11" i="1"/>
  <c r="G11" i="1"/>
  <c r="J11" i="1" l="1"/>
</calcChain>
</file>

<file path=xl/sharedStrings.xml><?xml version="1.0" encoding="utf-8"?>
<sst xmlns="http://schemas.openxmlformats.org/spreadsheetml/2006/main" count="19" uniqueCount="18">
  <si>
    <t>Haushaltsgröße</t>
  </si>
  <si>
    <t>1 Person</t>
  </si>
  <si>
    <t>2 Personen</t>
  </si>
  <si>
    <t>3 Personen</t>
  </si>
  <si>
    <t>4 Personen</t>
  </si>
  <si>
    <t>5 und mehr Personen</t>
  </si>
  <si>
    <t>insgesamt</t>
  </si>
  <si>
    <t>in 1.000</t>
  </si>
  <si>
    <t>in Prozent</t>
  </si>
  <si>
    <t xml:space="preserve"> Prozent der Haushalte</t>
  </si>
  <si>
    <t xml:space="preserve">Prozent der Personen </t>
  </si>
  <si>
    <t>Haushaltsmitglieder
in 1.000</t>
  </si>
  <si>
    <t>Personen pro Haushalt</t>
  </si>
  <si>
    <t xml:space="preserve">Quelle: Statistisches Bundesamt: https://www.destatis.de/DE/Themen/Gesellschaft-Umwelt/Bevoelkerung/Haushalte-Familien/Tabellen/1-1-privathaushalte-haushaltsmitglieder.html (abgerufen am 09.07.2024); Eigene Berechnungen des Umweltbundesamtes (2024) </t>
  </si>
  <si>
    <t>2023*</t>
  </si>
  <si>
    <t>Veränderung 2023* zu 2000</t>
  </si>
  <si>
    <t>Zahl der Haushalte von 2000 bis 2023 nach Haushaltsgröße</t>
  </si>
  <si>
    <t>* Ab dem Berichtsjahr 2016 wurde die Stichprobe des Mikrozensus auf eine neue Grundlage umgestellt. Damit basiert die Stichprobe erstmalig auf den Daten des Zensus 2011. Durch diese Umstellung ist die Vergleichbarkeit der Ergebnisse des Mikrozensus 2016 mit den Vorjahren eingeschränkt. Ein weiterer Effekt, der die Ergebnisse in diesem Berichtsjahr beeinflusst, ist mit der ungewöhnlich starken Zuwanderung insbesondere durch Schutzsuchende verbunden (Statistisches Bundesamt 2017). Der Mikrozensus wurde 2020 methodisch neugestaltet. Die Ergebnisse ab dem Berichtsjahr 2020 sind deshalb nur eingeschränkt mit den Vorjahren vergleichbar. Ausführliche Informationen zu den Änderungen sowie den Auswirkungen der Neugestaltung und der Corona-Krise auf den Mikrozensus sind auf einer eigens eingerichteten Sonderseite auf der Website des Statistischen Bundesamtes verfügbar.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</si>
</sst>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x14ac:knownFonts="1">
    <font>
      <sz val="11"/>
      <color theme="1"/>
      <name val="Calibri"/>
      <family val="2"/>
      <scheme val="minor"/>
    </font>
    <font>
      <sz val="9"/>
      <name val="Meta Offc"/>
      <family val="2"/>
    </font>
    <font>
      <b/>
      <sz val="12"/>
      <color theme="1"/>
      <name val="Meta Offc"/>
      <family val="2"/>
    </font>
    <font>
      <b/>
      <sz val="9"/>
      <name val="Meta Offc"/>
      <family val="2"/>
    </font>
    <font>
      <sz val="6"/>
      <name val="Meta Offc"/>
      <family val="2"/>
    </font>
    <font>
      <b/>
      <sz val="9"/>
      <color rgb="FFFFFFFF"/>
      <name val="Meta Offc"/>
      <family val="2"/>
    </font>
    <font>
      <sz val="6"/>
      <name val="Meta Serif Offc"/>
    </font>
    <font>
      <b/>
      <sz val="12"/>
      <color rgb="FF333333"/>
      <name val="Meta Offc"/>
      <family val="2"/>
    </font>
  </fonts>
  <fills count="5">
    <fill>
      <patternFill patternType="none"/>
    </fill>
    <fill>
      <patternFill patternType="gray125"/>
    </fill>
    <fill>
      <patternFill patternType="solid">
        <fgColor rgb="FFE6E6E6"/>
        <bgColor indexed="64"/>
      </patternFill>
    </fill>
    <fill>
      <patternFill patternType="solid">
        <fgColor rgb="FF333333"/>
        <bgColor indexed="64"/>
      </patternFill>
    </fill>
    <fill>
      <patternFill patternType="solid">
        <fgColor rgb="FFFFFFFF"/>
        <bgColor indexed="64"/>
      </patternFill>
    </fill>
  </fills>
  <borders count="13">
    <border>
      <left/>
      <right/>
      <top/>
      <bottom/>
      <diagonal/>
    </border>
    <border>
      <left/>
      <right style="thin">
        <color rgb="FFFFFFFF"/>
      </right>
      <top/>
      <bottom/>
      <diagonal/>
    </border>
    <border>
      <left style="thin">
        <color rgb="FFFFFFFF"/>
      </left>
      <right style="thin">
        <color rgb="FFFFFFFF"/>
      </right>
      <top/>
      <bottom/>
      <diagonal/>
    </border>
    <border>
      <left/>
      <right style="dotted">
        <color rgb="FF080808"/>
      </right>
      <top/>
      <bottom/>
      <diagonal/>
    </border>
    <border>
      <left style="dotted">
        <color rgb="FF080808"/>
      </left>
      <right style="dotted">
        <color rgb="FF080808"/>
      </right>
      <top/>
      <bottom/>
      <diagonal/>
    </border>
    <border>
      <left style="dotted">
        <color rgb="FF080808"/>
      </left>
      <right/>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s>
  <cellStyleXfs count="1">
    <xf numFmtId="0" fontId="0" fillId="0" borderId="0"/>
  </cellStyleXfs>
  <cellXfs count="40">
    <xf numFmtId="0" fontId="0" fillId="0" borderId="0" xfId="0"/>
    <xf numFmtId="0" fontId="1" fillId="4" borderId="0" xfId="0" applyFont="1" applyFill="1" applyBorder="1" applyAlignment="1">
      <alignment horizontal="left" vertical="top"/>
    </xf>
    <xf numFmtId="0" fontId="0" fillId="4" borderId="0" xfId="0" applyFill="1"/>
    <xf numFmtId="0" fontId="2" fillId="4" borderId="0" xfId="0" applyFont="1" applyFill="1" applyBorder="1" applyAlignment="1">
      <alignment horizontal="left" vertical="top"/>
    </xf>
    <xf numFmtId="0" fontId="5" fillId="3" borderId="2"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64" fontId="1" fillId="4" borderId="4" xfId="0" applyNumberFormat="1" applyFont="1" applyFill="1" applyBorder="1" applyAlignment="1">
      <alignment horizontal="right" vertical="center" wrapText="1" indent="3"/>
    </xf>
    <xf numFmtId="164" fontId="1" fillId="2" borderId="4" xfId="0" applyNumberFormat="1" applyFont="1" applyFill="1" applyBorder="1" applyAlignment="1">
      <alignment horizontal="right" vertical="center" wrapText="1" indent="3"/>
    </xf>
    <xf numFmtId="3" fontId="1" fillId="4" borderId="4" xfId="0" applyNumberFormat="1" applyFont="1" applyFill="1" applyBorder="1" applyAlignment="1">
      <alignment horizontal="right" vertical="center" wrapText="1" indent="2"/>
    </xf>
    <xf numFmtId="3" fontId="1" fillId="2" borderId="4" xfId="0" applyNumberFormat="1" applyFont="1" applyFill="1" applyBorder="1" applyAlignment="1">
      <alignment horizontal="right" vertical="center" wrapText="1" indent="2"/>
    </xf>
    <xf numFmtId="0" fontId="5" fillId="3" borderId="3" xfId="0" applyFont="1" applyFill="1" applyBorder="1" applyAlignment="1">
      <alignment horizontal="left" vertical="center" wrapText="1"/>
    </xf>
    <xf numFmtId="3" fontId="5" fillId="3" borderId="4" xfId="0" applyNumberFormat="1" applyFont="1" applyFill="1" applyBorder="1" applyAlignment="1">
      <alignment horizontal="right" vertical="center" wrapText="1" indent="2"/>
    </xf>
    <xf numFmtId="0" fontId="5" fillId="3" borderId="6" xfId="0" applyFont="1" applyFill="1" applyBorder="1" applyAlignment="1">
      <alignment horizontal="right" vertical="center" wrapText="1" indent="2"/>
    </xf>
    <xf numFmtId="0" fontId="5" fillId="3" borderId="6" xfId="0" applyFont="1" applyFill="1" applyBorder="1" applyAlignment="1">
      <alignment horizontal="center" vertical="center" wrapText="1"/>
    </xf>
    <xf numFmtId="165" fontId="0" fillId="4" borderId="0" xfId="0" applyNumberFormat="1" applyFill="1"/>
    <xf numFmtId="164" fontId="5" fillId="3" borderId="4" xfId="0" applyNumberFormat="1" applyFont="1" applyFill="1" applyBorder="1" applyAlignment="1">
      <alignment horizontal="right" vertical="center" wrapText="1" indent="3"/>
    </xf>
    <xf numFmtId="164" fontId="0" fillId="4" borderId="0" xfId="0" applyNumberFormat="1" applyFill="1"/>
    <xf numFmtId="0" fontId="7" fillId="0" borderId="0" xfId="0" applyFont="1" applyFill="1" applyBorder="1" applyAlignment="1">
      <alignment horizontal="left" vertical="top"/>
    </xf>
    <xf numFmtId="0" fontId="7" fillId="4" borderId="0" xfId="0" applyFont="1" applyFill="1" applyBorder="1" applyAlignment="1">
      <alignment horizontal="left" vertical="top"/>
    </xf>
    <xf numFmtId="0" fontId="5" fillId="3" borderId="0" xfId="0" applyFont="1" applyFill="1" applyAlignment="1">
      <alignment horizontal="center" wrapText="1"/>
    </xf>
    <xf numFmtId="164" fontId="1" fillId="4" borderId="4" xfId="0" applyNumberFormat="1" applyFont="1" applyFill="1" applyBorder="1" applyAlignment="1">
      <alignment horizontal="right" vertical="center" wrapText="1" indent="4"/>
    </xf>
    <xf numFmtId="3" fontId="1" fillId="4" borderId="4" xfId="0" applyNumberFormat="1" applyFont="1" applyFill="1" applyBorder="1" applyAlignment="1">
      <alignment horizontal="right" vertical="center" wrapText="1" indent="6"/>
    </xf>
    <xf numFmtId="164" fontId="1" fillId="4" borderId="5" xfId="0" applyNumberFormat="1" applyFont="1" applyFill="1" applyBorder="1" applyAlignment="1">
      <alignment horizontal="right" vertical="center" wrapText="1" indent="4"/>
    </xf>
    <xf numFmtId="164" fontId="1" fillId="2" borderId="4" xfId="0" applyNumberFormat="1" applyFont="1" applyFill="1" applyBorder="1" applyAlignment="1">
      <alignment horizontal="right" vertical="center" wrapText="1" indent="4"/>
    </xf>
    <xf numFmtId="3" fontId="1" fillId="2" borderId="4" xfId="0" applyNumberFormat="1" applyFont="1" applyFill="1" applyBorder="1" applyAlignment="1">
      <alignment horizontal="right" vertical="center" wrapText="1" indent="6"/>
    </xf>
    <xf numFmtId="164" fontId="1" fillId="2" borderId="5" xfId="0" applyNumberFormat="1" applyFont="1" applyFill="1" applyBorder="1" applyAlignment="1">
      <alignment horizontal="right" vertical="center" wrapText="1" indent="4"/>
    </xf>
    <xf numFmtId="4" fontId="1" fillId="4" borderId="5" xfId="0" applyNumberFormat="1" applyFont="1" applyFill="1" applyBorder="1" applyAlignment="1">
      <alignment horizontal="right" vertical="center" wrapText="1" indent="4"/>
    </xf>
    <xf numFmtId="164" fontId="5" fillId="3" borderId="4" xfId="0" applyNumberFormat="1" applyFont="1" applyFill="1" applyBorder="1" applyAlignment="1">
      <alignment horizontal="right" vertical="center" wrapText="1" indent="4"/>
    </xf>
    <xf numFmtId="3" fontId="5" fillId="3" borderId="4" xfId="0" applyNumberFormat="1" applyFont="1" applyFill="1" applyBorder="1" applyAlignment="1">
      <alignment horizontal="right" vertical="center" wrapText="1" indent="6"/>
    </xf>
    <xf numFmtId="164" fontId="5" fillId="3" borderId="5" xfId="0" applyNumberFormat="1" applyFont="1" applyFill="1" applyBorder="1" applyAlignment="1">
      <alignment horizontal="right" vertical="center" wrapText="1" indent="4"/>
    </xf>
    <xf numFmtId="0" fontId="5" fillId="3" borderId="1"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4" borderId="0" xfId="0" applyFont="1" applyFill="1" applyBorder="1" applyAlignment="1">
      <alignment horizontal="left" vertical="top"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4" borderId="0" xfId="0" applyFont="1" applyFill="1" applyBorder="1" applyAlignment="1">
      <alignment horizontal="right" vertical="top" wrapText="1"/>
    </xf>
  </cellXfs>
  <cellStyles count="1">
    <cellStyle name="Standard" xfId="0" builtinId="0"/>
  </cellStyles>
  <dxfs count="0"/>
  <tableStyles count="0" defaultTableStyle="TableStyleMedium2" defaultPivotStyle="PivotStyleLight16"/>
  <colors>
    <mruColors>
      <color rgb="FF333333"/>
      <color rgb="FFFFFFFF"/>
      <color rgb="FF080808"/>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161925</xdr:rowOff>
    </xdr:from>
    <xdr:to>
      <xdr:col>11</xdr:col>
      <xdr:colOff>0</xdr:colOff>
      <xdr:row>1</xdr:row>
      <xdr:rowOff>161925</xdr:rowOff>
    </xdr:to>
    <xdr:cxnSp macro="">
      <xdr:nvCxnSpPr>
        <xdr:cNvPr id="9" name="Gerade Verbindung 8">
          <a:extLst>
            <a:ext uri="{FF2B5EF4-FFF2-40B4-BE49-F238E27FC236}">
              <a16:creationId xmlns:a16="http://schemas.microsoft.com/office/drawing/2014/main" id="{00000000-0008-0000-0000-000009000000}"/>
            </a:ext>
          </a:extLst>
        </xdr:cNvPr>
        <xdr:cNvCxnSpPr/>
      </xdr:nvCxnSpPr>
      <xdr:spPr>
        <a:xfrm>
          <a:off x="219808" y="220540"/>
          <a:ext cx="8836269" cy="0"/>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3"/>
  <sheetViews>
    <sheetView showGridLines="0" tabSelected="1" zoomScale="130" zoomScaleNormal="130" workbookViewId="0">
      <selection sqref="A1:L13"/>
    </sheetView>
  </sheetViews>
  <sheetFormatPr baseColWidth="10" defaultColWidth="11.42578125" defaultRowHeight="15" x14ac:dyDescent="0.25"/>
  <cols>
    <col min="1" max="1" width="3.28515625" style="2" customWidth="1"/>
    <col min="2" max="2" width="20.28515625" style="2" customWidth="1"/>
    <col min="3" max="6" width="11" style="2" customWidth="1"/>
    <col min="7" max="7" width="13.42578125" style="2" customWidth="1"/>
    <col min="8" max="8" width="15.42578125" style="2" customWidth="1"/>
    <col min="9" max="9" width="20.85546875" style="2" customWidth="1"/>
    <col min="10" max="10" width="15.42578125" style="2" customWidth="1"/>
    <col min="11" max="11" width="15.28515625" style="2" customWidth="1"/>
    <col min="12" max="12" width="3.42578125" style="2" customWidth="1"/>
    <col min="13" max="16384" width="11.42578125" style="2"/>
  </cols>
  <sheetData>
    <row r="1" spans="2:12" ht="4.5" customHeight="1" x14ac:dyDescent="0.25"/>
    <row r="2" spans="2:12" ht="14.25" customHeight="1" x14ac:dyDescent="0.25">
      <c r="B2" s="1"/>
    </row>
    <row r="3" spans="2:12" ht="22.5" customHeight="1" x14ac:dyDescent="0.25">
      <c r="B3" s="19" t="s">
        <v>16</v>
      </c>
      <c r="C3" s="3"/>
      <c r="D3" s="18"/>
      <c r="E3" s="3"/>
      <c r="F3" s="3"/>
      <c r="G3" s="3"/>
      <c r="H3" s="3"/>
      <c r="I3" s="3"/>
      <c r="J3" s="3"/>
    </row>
    <row r="4" spans="2:12" ht="29.45" customHeight="1" x14ac:dyDescent="0.25">
      <c r="B4" s="31" t="s">
        <v>0</v>
      </c>
      <c r="C4" s="13">
        <v>2000</v>
      </c>
      <c r="D4" s="13">
        <v>2005</v>
      </c>
      <c r="E4" s="13">
        <v>2012</v>
      </c>
      <c r="F4" s="13" t="s">
        <v>14</v>
      </c>
      <c r="G4" s="14" t="s">
        <v>15</v>
      </c>
      <c r="H4" s="36" t="s">
        <v>14</v>
      </c>
      <c r="I4" s="37"/>
      <c r="J4" s="37"/>
      <c r="K4" s="38"/>
    </row>
    <row r="5" spans="2:12" ht="28.5" customHeight="1" x14ac:dyDescent="0.25">
      <c r="B5" s="31"/>
      <c r="C5" s="32" t="s">
        <v>7</v>
      </c>
      <c r="D5" s="33"/>
      <c r="E5" s="33"/>
      <c r="F5" s="34"/>
      <c r="G5" s="4" t="s">
        <v>8</v>
      </c>
      <c r="H5" s="4" t="s">
        <v>9</v>
      </c>
      <c r="I5" s="4" t="s">
        <v>11</v>
      </c>
      <c r="J5" s="4" t="s">
        <v>10</v>
      </c>
      <c r="K5" s="20" t="s">
        <v>12</v>
      </c>
    </row>
    <row r="6" spans="2:12" ht="18.75" customHeight="1" x14ac:dyDescent="0.25">
      <c r="B6" s="5" t="s">
        <v>1</v>
      </c>
      <c r="C6" s="9">
        <v>13516</v>
      </c>
      <c r="D6" s="9">
        <v>14695</v>
      </c>
      <c r="E6" s="9">
        <v>15979</v>
      </c>
      <c r="F6" s="9">
        <v>17007</v>
      </c>
      <c r="G6" s="7">
        <f>((F6/C6)*100)-100</f>
        <v>25.828647528854702</v>
      </c>
      <c r="H6" s="21">
        <f>(F6/$F$11)*100</f>
        <v>41.149286232760709</v>
      </c>
      <c r="I6" s="22">
        <v>17007</v>
      </c>
      <c r="J6" s="23">
        <f>(I6/$I$11)*100</f>
        <v>20.276602086438153</v>
      </c>
      <c r="K6" s="23">
        <f>I6/F6</f>
        <v>1</v>
      </c>
      <c r="L6" s="15"/>
    </row>
    <row r="7" spans="2:12" ht="18.75" customHeight="1" x14ac:dyDescent="0.25">
      <c r="B7" s="6" t="s">
        <v>2</v>
      </c>
      <c r="C7" s="10">
        <v>12715</v>
      </c>
      <c r="D7" s="10">
        <v>13266</v>
      </c>
      <c r="E7" s="10">
        <v>13665</v>
      </c>
      <c r="F7" s="10">
        <v>13845</v>
      </c>
      <c r="G7" s="8">
        <f t="shared" ref="G7:G11" si="0">((F7/C7)*100)-100</f>
        <v>8.8871411718442772</v>
      </c>
      <c r="H7" s="24">
        <f>(F7/$F$11)*100</f>
        <v>33.498669247519963</v>
      </c>
      <c r="I7" s="25">
        <v>27690</v>
      </c>
      <c r="J7" s="26">
        <f t="shared" ref="J7:J10" si="1">(I7/$I$11)*100</f>
        <v>33.013412816691506</v>
      </c>
      <c r="K7" s="26">
        <f>I7/F7</f>
        <v>2</v>
      </c>
      <c r="L7" s="15"/>
    </row>
    <row r="8" spans="2:12" ht="18.75" customHeight="1" x14ac:dyDescent="0.25">
      <c r="B8" s="5" t="s">
        <v>3</v>
      </c>
      <c r="C8" s="9">
        <v>5552</v>
      </c>
      <c r="D8" s="9">
        <v>5477</v>
      </c>
      <c r="E8" s="9">
        <v>4992</v>
      </c>
      <c r="F8" s="9">
        <v>4937</v>
      </c>
      <c r="G8" s="7">
        <f t="shared" si="0"/>
        <v>-11.077089337175792</v>
      </c>
      <c r="H8" s="21">
        <f>(F8/$F$11)*100</f>
        <v>11.945318170820228</v>
      </c>
      <c r="I8" s="22">
        <v>14811</v>
      </c>
      <c r="J8" s="23">
        <f t="shared" si="1"/>
        <v>17.658420268256332</v>
      </c>
      <c r="K8" s="23">
        <f t="shared" ref="K8:K9" si="2">I8/F8</f>
        <v>3</v>
      </c>
      <c r="L8" s="15"/>
    </row>
    <row r="9" spans="2:12" ht="18.75" customHeight="1" x14ac:dyDescent="0.25">
      <c r="B9" s="6" t="s">
        <v>4</v>
      </c>
      <c r="C9" s="10">
        <v>4296</v>
      </c>
      <c r="D9" s="10">
        <v>4213</v>
      </c>
      <c r="E9" s="10">
        <v>3739</v>
      </c>
      <c r="F9" s="10">
        <v>3943</v>
      </c>
      <c r="G9" s="8">
        <f t="shared" si="0"/>
        <v>-8.216945996275598</v>
      </c>
      <c r="H9" s="24">
        <f>(F9/$F$11)*100</f>
        <v>9.5402855068957173</v>
      </c>
      <c r="I9" s="25">
        <v>15772</v>
      </c>
      <c r="J9" s="26">
        <f t="shared" si="1"/>
        <v>18.804172876304023</v>
      </c>
      <c r="K9" s="26">
        <f t="shared" si="2"/>
        <v>4</v>
      </c>
      <c r="L9" s="15"/>
    </row>
    <row r="10" spans="2:12" ht="18.75" customHeight="1" x14ac:dyDescent="0.25">
      <c r="B10" s="5" t="s">
        <v>5</v>
      </c>
      <c r="C10" s="9">
        <v>1632</v>
      </c>
      <c r="D10" s="9">
        <v>1527</v>
      </c>
      <c r="E10" s="9">
        <v>1332</v>
      </c>
      <c r="F10" s="9">
        <v>1598</v>
      </c>
      <c r="G10" s="7">
        <f t="shared" si="0"/>
        <v>-2.0833333333333428</v>
      </c>
      <c r="H10" s="21">
        <f>(F10/$F$11)*100</f>
        <v>3.8664408420033873</v>
      </c>
      <c r="I10" s="22">
        <v>8595</v>
      </c>
      <c r="J10" s="23">
        <f t="shared" si="1"/>
        <v>10.247391952309986</v>
      </c>
      <c r="K10" s="27">
        <f>I10/F10</f>
        <v>5.3785982478097623</v>
      </c>
      <c r="L10" s="15"/>
    </row>
    <row r="11" spans="2:12" ht="18.75" customHeight="1" x14ac:dyDescent="0.25">
      <c r="B11" s="11" t="s">
        <v>6</v>
      </c>
      <c r="C11" s="12">
        <v>37711</v>
      </c>
      <c r="D11" s="12">
        <v>39178</v>
      </c>
      <c r="E11" s="12">
        <v>39707</v>
      </c>
      <c r="F11" s="12">
        <v>41330</v>
      </c>
      <c r="G11" s="16">
        <f t="shared" si="0"/>
        <v>9.5966694068043665</v>
      </c>
      <c r="H11" s="28">
        <f>SUM(H6:H10)</f>
        <v>100</v>
      </c>
      <c r="I11" s="29">
        <v>83875</v>
      </c>
      <c r="J11" s="30">
        <f>SUM(J6:J10)</f>
        <v>100</v>
      </c>
      <c r="K11" s="30">
        <f>I11/F11</f>
        <v>2.0293975320590372</v>
      </c>
      <c r="L11" s="15"/>
    </row>
    <row r="12" spans="2:12" ht="66.75" customHeight="1" x14ac:dyDescent="0.25">
      <c r="B12" s="35" t="s">
        <v>17</v>
      </c>
      <c r="C12" s="35"/>
      <c r="D12" s="35"/>
      <c r="E12" s="35"/>
      <c r="F12" s="35"/>
      <c r="H12" s="39" t="s">
        <v>13</v>
      </c>
      <c r="I12" s="39"/>
      <c r="J12" s="39"/>
      <c r="K12" s="39"/>
    </row>
    <row r="13" spans="2:12" ht="12.75" customHeight="1" x14ac:dyDescent="0.25">
      <c r="J13" s="17"/>
    </row>
  </sheetData>
  <mergeCells count="5">
    <mergeCell ref="B4:B5"/>
    <mergeCell ref="C5:F5"/>
    <mergeCell ref="B12:F12"/>
    <mergeCell ref="H4:K4"/>
    <mergeCell ref="H12:K12"/>
  </mergeCells>
  <pageMargins left="0.70866141732283472" right="0.70866141732283472" top="0.78740157480314965" bottom="0.78740157480314965" header="1.1811023622047245" footer="1.1811023622047245"/>
  <pageSetup paperSize="9" scale="85" orientation="landscape" r:id="rId1"/>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2019-07-24T10:07:23Z</cp:lastPrinted>
  <dcterms:created xsi:type="dcterms:W3CDTF">2013-07-09T20:30:19Z</dcterms:created>
  <dcterms:modified xsi:type="dcterms:W3CDTF">2024-07-15T08:47:57Z</dcterms:modified>
</cp:coreProperties>
</file>