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1_KLIMA\KLIM-04_Vermied-Treibhausgase-EE\"/>
    </mc:Choice>
  </mc:AlternateContent>
  <xr:revisionPtr revIDLastSave="0" documentId="13_ncr:1_{454EF587-593E-4913-9475-1C4C4B8504EF}" xr6:coauthVersionLast="36" xr6:coauthVersionMax="36" xr10:uidLastSave="{00000000-0000-0000-0000-000000000000}"/>
  <bookViews>
    <workbookView xWindow="930" yWindow="45" windowWidth="23640" windowHeight="9480" tabRatio="802" activeTab="1" xr2:uid="{00000000-000D-0000-FFFF-FFFF00000000}"/>
  </bookViews>
  <sheets>
    <sheet name="Daten" sheetId="1" r:id="rId1"/>
    <sheet name="Diagramm" sheetId="21" r:id="rId2"/>
    <sheet name="Diagramm ENGLISCH" sheetId="22" r:id="rId3"/>
  </sheets>
  <definedNames>
    <definedName name="Beschriftung">OFFSET(Daten!$B$15,0,0,COUNTA(Daten!$B$15:$B$19),-1)</definedName>
    <definedName name="Daten01">OFFSET(Daten!$C$15,0,0,COUNTA(Daten!$C$15:$C$19),-1)</definedName>
    <definedName name="Daten02">OFFSET(Daten!$D$15,0,0,COUNTA(Daten!$D$15:$D$19),-1)</definedName>
    <definedName name="Daten03">OFFSET(Daten!$E$15,0,0,COUNTA(Daten!$E$15:$E$19),-1)</definedName>
    <definedName name="Daten04">OFFSET(Daten!$F$15,0,0,COUNTA(Daten!$F$15:$F$19),-1)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Diagramm!$B$1:$O$23</definedName>
    <definedName name="Print_Area" localSheetId="2">'Diagramm ENGLISCH'!$B$1:$O$23</definedName>
  </definedNames>
  <calcPr calcId="191029"/>
</workbook>
</file>

<file path=xl/calcChain.xml><?xml version="1.0" encoding="utf-8"?>
<calcChain xmlns="http://schemas.openxmlformats.org/spreadsheetml/2006/main">
  <c r="U5" i="1" l="1"/>
  <c r="U4" i="1"/>
</calcChain>
</file>

<file path=xl/sharedStrings.xml><?xml version="1.0" encoding="utf-8"?>
<sst xmlns="http://schemas.openxmlformats.org/spreadsheetml/2006/main" count="41" uniqueCount="33">
  <si>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</si>
  <si>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</si>
  <si>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</si>
  <si>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</si>
  <si>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</si>
  <si>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</si>
  <si>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Millionen Tonnen Kohlendioxid-Äquivalente</t>
  </si>
  <si>
    <t>Vermiedene Treibhausgas-Emissionen durch die Nutzung erneuerbarer Energien</t>
  </si>
  <si>
    <t>kt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</si>
  <si>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</si>
  <si>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</si>
  <si>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</si>
  <si>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</si>
  <si>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</si>
  <si>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</si>
  <si>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</si>
  <si>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Total</t>
  </si>
  <si>
    <t>Summe</t>
  </si>
  <si>
    <t xml:space="preserve"> …</t>
  </si>
  <si>
    <t>Strom</t>
  </si>
  <si>
    <t>Wärme</t>
  </si>
  <si>
    <t>Heat</t>
  </si>
  <si>
    <t>Electricity</t>
  </si>
  <si>
    <t>and fossil base values according to § 3 and § 10 of the 38. BImSchV</t>
  </si>
  <si>
    <t>Avoided greenhouse gas emission by the use of renewable energies</t>
  </si>
  <si>
    <t>Transportation*</t>
  </si>
  <si>
    <t xml:space="preserve"> Verkehr*</t>
  </si>
  <si>
    <r>
      <t>Million tons CO</t>
    </r>
    <r>
      <rPr>
        <sz val="10"/>
        <color rgb="FF080808"/>
        <rFont val="Calibri"/>
        <family val="2"/>
      </rPr>
      <t>₂</t>
    </r>
    <r>
      <rPr>
        <sz val="10"/>
        <color rgb="FF080808"/>
        <rFont val="Cambria"/>
        <family val="1"/>
      </rPr>
      <t xml:space="preserve"> equivalents</t>
    </r>
  </si>
  <si>
    <t>sowie auf den fossilen Basiswerten gemäß § 3 und § 10 der 38. BImSchV</t>
  </si>
  <si>
    <t>* ausschließlich biogene Kraftstoffe im Verkehr (ohne Land- und Forstwirtschaft, Baugewerbe sowie Militär), Berechnung basierend auf vorläufigen Daten der Bundesanstalt für Landwirtschaft und Ernährung (BLE) für das Jahr 2023,</t>
  </si>
  <si>
    <t>* exclusively biogenic fuels in transportation (without agriculture, forestry, construction and military). Calculation based on preliminary data by Federal Office for Agriculture and Food (BLE) for year 2023</t>
  </si>
  <si>
    <t>Umweltbundesamt (UBA) auf Basis UBA, AGEE-Stat: "Zeitreihen zur Entwicklung der erneuerbaren Energien in Deutschland" (Stand 02/2025)</t>
  </si>
  <si>
    <t>German Environment Agency (UBA) based on UBA, AGEE-Stat: "Time series for the development of renewable energies in Germany" (as of 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</si>
</sst>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0.000"/>
    <numFmt numFmtId="166" formatCode="_(* #,##0.00_);_(* \(#,##0.00\);_(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  <font>
      <sz val="9"/>
      <name val="Calibri"/>
      <family val="2"/>
      <scheme val="minor"/>
    </font>
    <font>
      <sz val="10"/>
      <color theme="5"/>
      <name val="Meta Offc"/>
      <family val="2"/>
    </font>
    <font>
      <sz val="10"/>
      <color theme="5"/>
      <name val="Arial"/>
      <family val="2"/>
    </font>
    <font>
      <sz val="9"/>
      <color theme="5"/>
      <name val="Calibri"/>
      <family val="2"/>
      <scheme val="minor"/>
    </font>
    <font>
      <sz val="10"/>
      <color rgb="FFFF0000"/>
      <name val="Arial"/>
      <family val="2"/>
    </font>
    <font>
      <sz val="10"/>
      <color rgb="FF08080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/>
      <bottom style="thin">
        <color theme="0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Protection="1"/>
    <xf numFmtId="0" fontId="26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2" fillId="25" borderId="0" xfId="0" applyFont="1" applyFill="1" applyBorder="1"/>
    <xf numFmtId="0" fontId="0" fillId="24" borderId="0" xfId="0" applyFill="1"/>
    <xf numFmtId="0" fontId="31" fillId="27" borderId="21" xfId="0" applyFont="1" applyFill="1" applyBorder="1" applyAlignment="1">
      <alignment horizontal="center" vertical="center" wrapText="1"/>
    </xf>
    <xf numFmtId="0" fontId="32" fillId="28" borderId="22" xfId="0" applyFont="1" applyFill="1" applyBorder="1" applyAlignment="1">
      <alignment horizontal="left" vertical="center" wrapText="1"/>
    </xf>
    <xf numFmtId="0" fontId="32" fillId="29" borderId="22" xfId="0" applyFont="1" applyFill="1" applyBorder="1" applyAlignment="1">
      <alignment horizontal="left" vertical="center" wrapText="1"/>
    </xf>
    <xf numFmtId="0" fontId="0" fillId="0" borderId="0" xfId="0" applyFill="1"/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3" fontId="33" fillId="28" borderId="22" xfId="0" applyNumberFormat="1" applyFont="1" applyFill="1" applyBorder="1" applyAlignment="1">
      <alignment horizontal="right" vertical="center" wrapText="1" indent="4"/>
    </xf>
    <xf numFmtId="3" fontId="33" fillId="29" borderId="22" xfId="0" applyNumberFormat="1" applyFont="1" applyFill="1" applyBorder="1" applyAlignment="1">
      <alignment horizontal="right" vertical="center" wrapText="1" indent="4"/>
    </xf>
    <xf numFmtId="165" fontId="0" fillId="24" borderId="0" xfId="0" applyNumberFormat="1" applyFill="1" applyProtection="1"/>
    <xf numFmtId="2" fontId="0" fillId="24" borderId="0" xfId="0" applyNumberFormat="1" applyFill="1" applyProtection="1"/>
    <xf numFmtId="0" fontId="2" fillId="24" borderId="0" xfId="0" applyFont="1" applyFill="1"/>
    <xf numFmtId="0" fontId="35" fillId="0" borderId="0" xfId="42" applyFont="1"/>
    <xf numFmtId="3" fontId="0" fillId="24" borderId="0" xfId="0" applyNumberFormat="1" applyFill="1" applyProtection="1"/>
    <xf numFmtId="3" fontId="32" fillId="28" borderId="23" xfId="0" applyNumberFormat="1" applyFont="1" applyFill="1" applyBorder="1" applyAlignment="1">
      <alignment horizontal="right" vertical="center" wrapText="1" indent="4"/>
    </xf>
    <xf numFmtId="3" fontId="32" fillId="29" borderId="23" xfId="0" applyNumberFormat="1" applyFont="1" applyFill="1" applyBorder="1" applyAlignment="1">
      <alignment horizontal="right" vertical="center" wrapText="1" indent="4"/>
    </xf>
    <xf numFmtId="0" fontId="31" fillId="27" borderId="24" xfId="0" applyFont="1" applyFill="1" applyBorder="1" applyAlignment="1">
      <alignment horizontal="center" vertical="center" wrapText="1"/>
    </xf>
    <xf numFmtId="0" fontId="31" fillId="27" borderId="25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37" fillId="24" borderId="0" xfId="0" applyFont="1" applyFill="1" applyAlignment="1" applyProtection="1">
      <alignment horizontal="left"/>
    </xf>
    <xf numFmtId="0" fontId="37" fillId="24" borderId="0" xfId="0" applyFont="1" applyFill="1" applyAlignment="1">
      <alignment horizontal="left"/>
    </xf>
    <xf numFmtId="0" fontId="38" fillId="0" borderId="0" xfId="42" applyFont="1" applyAlignment="1">
      <alignment horizontal="left"/>
    </xf>
    <xf numFmtId="0" fontId="36" fillId="24" borderId="0" xfId="0" applyFont="1" applyFill="1" applyBorder="1" applyAlignment="1" applyProtection="1">
      <alignment horizontal="left" vertical="center"/>
    </xf>
    <xf numFmtId="0" fontId="39" fillId="24" borderId="0" xfId="0" applyFont="1" applyFill="1"/>
    <xf numFmtId="0" fontId="34" fillId="29" borderId="13" xfId="0" applyFont="1" applyFill="1" applyBorder="1" applyAlignment="1" applyProtection="1">
      <alignment horizontal="left" vertical="center" wrapText="1"/>
      <protection locked="0"/>
    </xf>
    <xf numFmtId="0" fontId="34" fillId="29" borderId="10" xfId="0" applyFont="1" applyFill="1" applyBorder="1" applyAlignment="1" applyProtection="1">
      <alignment horizontal="left" vertical="center"/>
      <protection locked="0"/>
    </xf>
    <xf numFmtId="0" fontId="34" fillId="29" borderId="13" xfId="0" applyFont="1" applyFill="1" applyBorder="1" applyAlignment="1" applyProtection="1">
      <alignment horizontal="left"/>
      <protection locked="0"/>
    </xf>
    <xf numFmtId="0" fontId="34" fillId="29" borderId="10" xfId="0" applyFont="1" applyFill="1" applyBorder="1" applyAlignment="1" applyProtection="1">
      <alignment horizontal="left"/>
      <protection locked="0"/>
    </xf>
    <xf numFmtId="0" fontId="34" fillId="29" borderId="19" xfId="0" applyFont="1" applyFill="1" applyBorder="1" applyAlignment="1" applyProtection="1">
      <alignment horizontal="left" vertical="center" wrapText="1"/>
      <protection locked="0"/>
    </xf>
    <xf numFmtId="0" fontId="34" fillId="29" borderId="20" xfId="0" applyFont="1" applyFill="1" applyBorder="1" applyAlignment="1" applyProtection="1">
      <alignment horizontal="left" vertical="center" wrapText="1"/>
      <protection locked="0"/>
    </xf>
    <xf numFmtId="0" fontId="34" fillId="29" borderId="13" xfId="0" applyFont="1" applyFill="1" applyBorder="1" applyAlignment="1" applyProtection="1">
      <alignment horizontal="left" vertical="center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5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4" xr:uid="{00000000-0005-0000-0000-000021000000}"/>
    <cellStyle name="Schlecht" xfId="33" builtinId="27" customBuiltin="1"/>
    <cellStyle name="Standard" xfId="0" builtinId="0"/>
    <cellStyle name="Standard 11" xfId="46" xr:uid="{37283437-F145-42F6-ADAF-667DB7331EAF}"/>
    <cellStyle name="Standard 11 3" xfId="47" xr:uid="{815F56A1-ACBB-4312-AC8C-C15AAD340346}"/>
    <cellStyle name="Standard 2" xfId="42" xr:uid="{00000000-0005-0000-0000-000024000000}"/>
    <cellStyle name="Standard 3" xfId="43" xr:uid="{00000000-0005-0000-0000-00002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0000"/>
      <color rgb="FFFFFFFF"/>
      <color rgb="FF00468C"/>
      <color rgb="FF6BB5FF"/>
      <color rgb="FF125D86"/>
      <color rgb="FF61B931"/>
      <color rgb="FF005F85"/>
      <color rgb="FF5EAD35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23400867026453E-2"/>
          <c:y val="7.3608284002548943E-2"/>
          <c:w val="0.88940720162788645"/>
          <c:h val="0.688793152290923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rgbClr val="00468C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0-4BE8-86F5-2A05C2A035A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20-4BE8-86F5-2A05C2A035A9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20-4BE8-86F5-2A05C2A035A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7F-4082-848E-303DFF3312D2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7F-4082-848E-303DFF3312D2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7F-4082-848E-303DFF3312D2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7F-4082-848E-303DFF3312D2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7F-4082-848E-303DFF331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Daten!$C$15:$C$43</c:f>
              <c:numCache>
                <c:formatCode>#,##0</c:formatCode>
                <c:ptCount val="29"/>
                <c:pt idx="0">
                  <c:v>21284.211427829341</c:v>
                </c:pt>
                <c:pt idx="2">
                  <c:v>27543.671060552555</c:v>
                </c:pt>
                <c:pt idx="4">
                  <c:v>33929.992426432138</c:v>
                </c:pt>
                <c:pt idx="5">
                  <c:v>36805.938817022019</c:v>
                </c:pt>
                <c:pt idx="6">
                  <c:v>43309.034065506101</c:v>
                </c:pt>
                <c:pt idx="7">
                  <c:v>43199.126225465225</c:v>
                </c:pt>
                <c:pt idx="8">
                  <c:v>52970.92539157073</c:v>
                </c:pt>
                <c:pt idx="9">
                  <c:v>56051.925511258021</c:v>
                </c:pt>
                <c:pt idx="10">
                  <c:v>55704.889310556857</c:v>
                </c:pt>
                <c:pt idx="11">
                  <c:v>66093.242845159388</c:v>
                </c:pt>
                <c:pt idx="12">
                  <c:v>65197.260312217848</c:v>
                </c:pt>
                <c:pt idx="13">
                  <c:v>67900.95403657062</c:v>
                </c:pt>
                <c:pt idx="14">
                  <c:v>74156.529229935928</c:v>
                </c:pt>
                <c:pt idx="15">
                  <c:v>91540.170507733259</c:v>
                </c:pt>
                <c:pt idx="16">
                  <c:v>92833.581325097897</c:v>
                </c:pt>
                <c:pt idx="17">
                  <c:v>95742.054989226919</c:v>
                </c:pt>
                <c:pt idx="18">
                  <c:v>112946.83286636671</c:v>
                </c:pt>
                <c:pt idx="19">
                  <c:v>129309.72074518474</c:v>
                </c:pt>
                <c:pt idx="20">
                  <c:v>129221.0585285594</c:v>
                </c:pt>
                <c:pt idx="21">
                  <c:v>142161.00948197907</c:v>
                </c:pt>
                <c:pt idx="22">
                  <c:v>151277.05745678805</c:v>
                </c:pt>
                <c:pt idx="23">
                  <c:v>177450.58025867894</c:v>
                </c:pt>
                <c:pt idx="24">
                  <c:v>184224.57944813426</c:v>
                </c:pt>
                <c:pt idx="25">
                  <c:v>172551.91734258452</c:v>
                </c:pt>
                <c:pt idx="26">
                  <c:v>184263.4476836549</c:v>
                </c:pt>
                <c:pt idx="27">
                  <c:v>198559.34765849507</c:v>
                </c:pt>
                <c:pt idx="28">
                  <c:v>204833.70032428831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F-4BC7-90E3-13015776698E}"/>
            </c:ext>
          </c:extLst>
        </c:ser>
        <c:ser>
          <c:idx val="1"/>
          <c:order val="1"/>
          <c:tx>
            <c:strRef>
              <c:f>Daten!$D$14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6BB5FF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20-4BE8-86F5-2A05C2A035A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20-4BE8-86F5-2A05C2A035A9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20-4BE8-86F5-2A05C2A035A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7F-4082-848E-303DFF3312D2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7F-4082-848E-303DFF3312D2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7F-4082-848E-303DFF3312D2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7F-4082-848E-303DFF3312D2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7F-4082-848E-303DFF331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tx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Daten!$D$15:$D$43</c:f>
              <c:numCache>
                <c:formatCode>#,##0</c:formatCode>
                <c:ptCount val="29"/>
                <c:pt idx="0">
                  <c:v>7082.3075988902929</c:v>
                </c:pt>
                <c:pt idx="2">
                  <c:v>7178.8690510413053</c:v>
                </c:pt>
                <c:pt idx="4">
                  <c:v>12575.055955264015</c:v>
                </c:pt>
                <c:pt idx="5">
                  <c:v>14106.994534470832</c:v>
                </c:pt>
                <c:pt idx="6">
                  <c:v>13867.830982418038</c:v>
                </c:pt>
                <c:pt idx="7">
                  <c:v>19712.193666699321</c:v>
                </c:pt>
                <c:pt idx="8">
                  <c:v>22239.360768474857</c:v>
                </c:pt>
                <c:pt idx="9">
                  <c:v>20390.086732939319</c:v>
                </c:pt>
                <c:pt idx="10">
                  <c:v>22378.57570084394</c:v>
                </c:pt>
                <c:pt idx="11">
                  <c:v>24834.34679900387</c:v>
                </c:pt>
                <c:pt idx="12">
                  <c:v>26990.548050607038</c:v>
                </c:pt>
                <c:pt idx="13">
                  <c:v>27505.20720568833</c:v>
                </c:pt>
                <c:pt idx="14">
                  <c:v>32306.27458352493</c:v>
                </c:pt>
                <c:pt idx="15">
                  <c:v>31255.172554394372</c:v>
                </c:pt>
                <c:pt idx="16">
                  <c:v>33544.432366828223</c:v>
                </c:pt>
                <c:pt idx="17">
                  <c:v>34410.763803923597</c:v>
                </c:pt>
                <c:pt idx="18">
                  <c:v>31997.32590956684</c:v>
                </c:pt>
                <c:pt idx="19">
                  <c:v>33210.461229080334</c:v>
                </c:pt>
                <c:pt idx="20">
                  <c:v>33613.846507492941</c:v>
                </c:pt>
                <c:pt idx="21">
                  <c:v>33728.63758230798</c:v>
                </c:pt>
                <c:pt idx="22">
                  <c:v>36688.372538111813</c:v>
                </c:pt>
                <c:pt idx="23">
                  <c:v>37221.092568259992</c:v>
                </c:pt>
                <c:pt idx="24">
                  <c:v>37029.944169237519</c:v>
                </c:pt>
                <c:pt idx="25">
                  <c:v>40715.564688240585</c:v>
                </c:pt>
                <c:pt idx="26">
                  <c:v>43723.331739170324</c:v>
                </c:pt>
                <c:pt idx="27">
                  <c:v>40528.763148068225</c:v>
                </c:pt>
                <c:pt idx="28">
                  <c:v>41119.234139759399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F-4BC7-90E3-13015776698E}"/>
            </c:ext>
          </c:extLst>
        </c:ser>
        <c:ser>
          <c:idx val="2"/>
          <c:order val="2"/>
          <c:tx>
            <c:strRef>
              <c:f>Daten!$E$14</c:f>
              <c:strCache>
                <c:ptCount val="1"/>
                <c:pt idx="0">
                  <c:v> Verkehr*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F1F-4BC7-90E3-13015776698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7F-4082-848E-303DFF3312D2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7F-4082-848E-303DFF3312D2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7F-4082-848E-303DFF3312D2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1F-4BC7-90E3-13015776698E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7F-4082-848E-303DFF331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Daten!$E$15:$E$43</c:f>
              <c:numCache>
                <c:formatCode>#,##0</c:formatCode>
                <c:ptCount val="29"/>
                <c:pt idx="0">
                  <c:v>0</c:v>
                </c:pt>
                <c:pt idx="2">
                  <c:v>79.939005941051704</c:v>
                </c:pt>
                <c:pt idx="4">
                  <c:v>537.2188636885536</c:v>
                </c:pt>
                <c:pt idx="5">
                  <c:v>745.58584071188079</c:v>
                </c:pt>
                <c:pt idx="6">
                  <c:v>1150.6613944647524</c:v>
                </c:pt>
                <c:pt idx="7">
                  <c:v>1653.5395028179348</c:v>
                </c:pt>
                <c:pt idx="8">
                  <c:v>2155.4901121708403</c:v>
                </c:pt>
                <c:pt idx="9">
                  <c:v>4246.9663689878826</c:v>
                </c:pt>
                <c:pt idx="10">
                  <c:v>7684.5747222439104</c:v>
                </c:pt>
                <c:pt idx="11">
                  <c:v>8727.8914123142476</c:v>
                </c:pt>
                <c:pt idx="12">
                  <c:v>6913.8777289203426</c:v>
                </c:pt>
                <c:pt idx="13">
                  <c:v>6116.9577515843184</c:v>
                </c:pt>
                <c:pt idx="14">
                  <c:v>6663.0697555362049</c:v>
                </c:pt>
                <c:pt idx="15">
                  <c:v>6540.0810113820271</c:v>
                </c:pt>
                <c:pt idx="16">
                  <c:v>7077.901409345337</c:v>
                </c:pt>
                <c:pt idx="17">
                  <c:v>6477.7795721810098</c:v>
                </c:pt>
                <c:pt idx="18">
                  <c:v>6747.1319778496854</c:v>
                </c:pt>
                <c:pt idx="19">
                  <c:v>6359.2094114361598</c:v>
                </c:pt>
                <c:pt idx="20">
                  <c:v>6972.2502456955244</c:v>
                </c:pt>
                <c:pt idx="21">
                  <c:v>7396.9031649099979</c:v>
                </c:pt>
                <c:pt idx="22">
                  <c:v>7728.9061543233111</c:v>
                </c:pt>
                <c:pt idx="23">
                  <c:v>7511.0214126982974</c:v>
                </c:pt>
                <c:pt idx="24">
                  <c:v>11059.017828953612</c:v>
                </c:pt>
                <c:pt idx="25">
                  <c:v>9939.5225051132984</c:v>
                </c:pt>
                <c:pt idx="26">
                  <c:v>10455.11114496086</c:v>
                </c:pt>
                <c:pt idx="27">
                  <c:v>11394.106023860551</c:v>
                </c:pt>
                <c:pt idx="28">
                  <c:v>10313.132523256962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F-4BC7-90E3-13015776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5214048"/>
        <c:axId val="385214440"/>
      </c:barChart>
      <c:lineChart>
        <c:grouping val="standard"/>
        <c:varyColors val="0"/>
        <c:ser>
          <c:idx val="3"/>
          <c:order val="3"/>
          <c:tx>
            <c:strRef>
              <c:f>Daten!$F$14</c:f>
              <c:strCache>
                <c:ptCount val="1"/>
                <c:pt idx="0">
                  <c:v>Summe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numFmt formatCode="#,##0" sourceLinked="0"/>
              <c:spPr>
                <a:solidFill>
                  <a:schemeClr val="tx1"/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1F-4BC7-90E3-13015776698E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E-4711-B689-70A53B319944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20-4BE8-86F5-2A05C2A035A9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7F-4082-848E-303DFF3312D2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7F-4082-848E-303DFF3312D2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7F-4082-848E-303DFF3312D2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7F-4082-848E-303DFF3312D2}"/>
                </c:ext>
              </c:extLst>
            </c:dLbl>
            <c:dLbl>
              <c:idx val="2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F-4082-848E-303DFF3312D2}"/>
                </c:ext>
              </c:extLst>
            </c:dLbl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81-499C-89FB-E5CA9347972E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Daten!$A$15:$A$42</c:f>
              <c:strCache>
                <c:ptCount val="25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</c:strCache>
            </c:strRef>
          </c:cat>
          <c:val>
            <c:numRef>
              <c:f>Daten!$F$15:$F$43</c:f>
              <c:numCache>
                <c:formatCode>#,##0</c:formatCode>
                <c:ptCount val="29"/>
                <c:pt idx="0">
                  <c:v>28366.519026719634</c:v>
                </c:pt>
                <c:pt idx="2">
                  <c:v>34802.479117534909</c:v>
                </c:pt>
                <c:pt idx="4">
                  <c:v>47042.267245384704</c:v>
                </c:pt>
                <c:pt idx="5">
                  <c:v>51658.519192204731</c:v>
                </c:pt>
                <c:pt idx="6">
                  <c:v>58327.526442388895</c:v>
                </c:pt>
                <c:pt idx="7">
                  <c:v>64564.859394982479</c:v>
                </c:pt>
                <c:pt idx="8">
                  <c:v>77365.776272216433</c:v>
                </c:pt>
                <c:pt idx="9">
                  <c:v>80688.978613185216</c:v>
                </c:pt>
                <c:pt idx="10">
                  <c:v>85768.039733644706</c:v>
                </c:pt>
                <c:pt idx="11">
                  <c:v>99655.481056477511</c:v>
                </c:pt>
                <c:pt idx="12">
                  <c:v>99101.686091745229</c:v>
                </c:pt>
                <c:pt idx="13">
                  <c:v>101523.11899384327</c:v>
                </c:pt>
                <c:pt idx="14">
                  <c:v>113125.87356899706</c:v>
                </c:pt>
                <c:pt idx="15">
                  <c:v>129335.42407350967</c:v>
                </c:pt>
                <c:pt idx="16">
                  <c:v>133455.91510127144</c:v>
                </c:pt>
                <c:pt idx="17">
                  <c:v>136630.59836533151</c:v>
                </c:pt>
                <c:pt idx="18">
                  <c:v>151691.29075378325</c:v>
                </c:pt>
                <c:pt idx="19">
                  <c:v>168879.39138570125</c:v>
                </c:pt>
                <c:pt idx="20">
                  <c:v>169807.15528174787</c:v>
                </c:pt>
                <c:pt idx="21">
                  <c:v>183286.55022919705</c:v>
                </c:pt>
                <c:pt idx="22">
                  <c:v>195694.33614922318</c:v>
                </c:pt>
                <c:pt idx="23">
                  <c:v>222182.6942396372</c:v>
                </c:pt>
                <c:pt idx="24">
                  <c:v>232313.54144632537</c:v>
                </c:pt>
                <c:pt idx="25">
                  <c:v>223207.00453593841</c:v>
                </c:pt>
                <c:pt idx="26">
                  <c:v>238441.89056778609</c:v>
                </c:pt>
                <c:pt idx="27">
                  <c:v>250482.21683042383</c:v>
                </c:pt>
                <c:pt idx="28">
                  <c:v>256266.06698730469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1F-4BC7-90E3-13015776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14048"/>
        <c:axId val="385214440"/>
      </c:lineChart>
      <c:catAx>
        <c:axId val="3852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85214440"/>
        <c:crosses val="autoZero"/>
        <c:auto val="1"/>
        <c:lblAlgn val="ctr"/>
        <c:lblOffset val="100"/>
        <c:tickLblSkip val="1"/>
        <c:noMultiLvlLbl val="0"/>
      </c:catAx>
      <c:valAx>
        <c:axId val="38521444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5214048"/>
        <c:crosses val="autoZero"/>
        <c:crossBetween val="between"/>
        <c:dispUnits>
          <c:builtInUnit val="thousands"/>
        </c:dispUnits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4.1339821286384144E-2"/>
          <c:y val="0.85887961492883647"/>
          <c:w val="0.94068265062372824"/>
          <c:h val="5.845185167869489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23400867026453E-2"/>
          <c:y val="7.3608284002548943E-2"/>
          <c:w val="0.88940720162788645"/>
          <c:h val="0.688793152290923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00468C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A8-4BF2-AA2B-E321612E58E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A8-4BF2-AA2B-E321612E58EE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8-4BF2-AA2B-E321612E58EE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4A-4F98-892B-83720C40337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4A-4F98-892B-83720C403371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4A-4F98-892B-83720C403371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4A-4F98-892B-83720C403371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4A-4F98-892B-83720C403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Daten!$C$15:$C$43</c:f>
              <c:numCache>
                <c:formatCode>#,##0</c:formatCode>
                <c:ptCount val="29"/>
                <c:pt idx="0">
                  <c:v>21284.211427829341</c:v>
                </c:pt>
                <c:pt idx="2">
                  <c:v>27543.671060552555</c:v>
                </c:pt>
                <c:pt idx="4">
                  <c:v>33929.992426432138</c:v>
                </c:pt>
                <c:pt idx="5">
                  <c:v>36805.938817022019</c:v>
                </c:pt>
                <c:pt idx="6">
                  <c:v>43309.034065506101</c:v>
                </c:pt>
                <c:pt idx="7">
                  <c:v>43199.126225465225</c:v>
                </c:pt>
                <c:pt idx="8">
                  <c:v>52970.92539157073</c:v>
                </c:pt>
                <c:pt idx="9">
                  <c:v>56051.925511258021</c:v>
                </c:pt>
                <c:pt idx="10">
                  <c:v>55704.889310556857</c:v>
                </c:pt>
                <c:pt idx="11">
                  <c:v>66093.242845159388</c:v>
                </c:pt>
                <c:pt idx="12">
                  <c:v>65197.260312217848</c:v>
                </c:pt>
                <c:pt idx="13">
                  <c:v>67900.95403657062</c:v>
                </c:pt>
                <c:pt idx="14">
                  <c:v>74156.529229935928</c:v>
                </c:pt>
                <c:pt idx="15">
                  <c:v>91540.170507733259</c:v>
                </c:pt>
                <c:pt idx="16">
                  <c:v>92833.581325097897</c:v>
                </c:pt>
                <c:pt idx="17">
                  <c:v>95742.054989226919</c:v>
                </c:pt>
                <c:pt idx="18">
                  <c:v>112946.83286636671</c:v>
                </c:pt>
                <c:pt idx="19">
                  <c:v>129309.72074518474</c:v>
                </c:pt>
                <c:pt idx="20">
                  <c:v>129221.0585285594</c:v>
                </c:pt>
                <c:pt idx="21">
                  <c:v>142161.00948197907</c:v>
                </c:pt>
                <c:pt idx="22">
                  <c:v>151277.05745678805</c:v>
                </c:pt>
                <c:pt idx="23">
                  <c:v>177450.58025867894</c:v>
                </c:pt>
                <c:pt idx="24">
                  <c:v>184224.57944813426</c:v>
                </c:pt>
                <c:pt idx="25">
                  <c:v>172551.91734258452</c:v>
                </c:pt>
                <c:pt idx="26">
                  <c:v>184263.4476836549</c:v>
                </c:pt>
                <c:pt idx="27">
                  <c:v>198559.34765849507</c:v>
                </c:pt>
                <c:pt idx="28">
                  <c:v>204833.70032428831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0-4771-BA02-C87EAC263DCB}"/>
            </c:ext>
          </c:extLst>
        </c:ser>
        <c:ser>
          <c:idx val="1"/>
          <c:order val="1"/>
          <c:tx>
            <c:strRef>
              <c:f>Daten!$D$13</c:f>
              <c:strCache>
                <c:ptCount val="1"/>
                <c:pt idx="0">
                  <c:v>Heat</c:v>
                </c:pt>
              </c:strCache>
            </c:strRef>
          </c:tx>
          <c:spPr>
            <a:solidFill>
              <a:srgbClr val="6BB5FF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A8-4BF2-AA2B-E321612E58E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A8-4BF2-AA2B-E321612E58EE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A8-4BF2-AA2B-E321612E58EE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4A-4F98-892B-83720C40337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4A-4F98-892B-83720C403371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4A-4F98-892B-83720C403371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4A-4F98-892B-83720C403371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24A-4F98-892B-83720C403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ysClr val="windowText" lastClr="000000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Daten!$D$15:$D$43</c:f>
              <c:numCache>
                <c:formatCode>#,##0</c:formatCode>
                <c:ptCount val="29"/>
                <c:pt idx="0">
                  <c:v>7082.3075988902929</c:v>
                </c:pt>
                <c:pt idx="2">
                  <c:v>7178.8690510413053</c:v>
                </c:pt>
                <c:pt idx="4">
                  <c:v>12575.055955264015</c:v>
                </c:pt>
                <c:pt idx="5">
                  <c:v>14106.994534470832</c:v>
                </c:pt>
                <c:pt idx="6">
                  <c:v>13867.830982418038</c:v>
                </c:pt>
                <c:pt idx="7">
                  <c:v>19712.193666699321</c:v>
                </c:pt>
                <c:pt idx="8">
                  <c:v>22239.360768474857</c:v>
                </c:pt>
                <c:pt idx="9">
                  <c:v>20390.086732939319</c:v>
                </c:pt>
                <c:pt idx="10">
                  <c:v>22378.57570084394</c:v>
                </c:pt>
                <c:pt idx="11">
                  <c:v>24834.34679900387</c:v>
                </c:pt>
                <c:pt idx="12">
                  <c:v>26990.548050607038</c:v>
                </c:pt>
                <c:pt idx="13">
                  <c:v>27505.20720568833</c:v>
                </c:pt>
                <c:pt idx="14">
                  <c:v>32306.27458352493</c:v>
                </c:pt>
                <c:pt idx="15">
                  <c:v>31255.172554394372</c:v>
                </c:pt>
                <c:pt idx="16">
                  <c:v>33544.432366828223</c:v>
                </c:pt>
                <c:pt idx="17">
                  <c:v>34410.763803923597</c:v>
                </c:pt>
                <c:pt idx="18">
                  <c:v>31997.32590956684</c:v>
                </c:pt>
                <c:pt idx="19">
                  <c:v>33210.461229080334</c:v>
                </c:pt>
                <c:pt idx="20">
                  <c:v>33613.846507492941</c:v>
                </c:pt>
                <c:pt idx="21">
                  <c:v>33728.63758230798</c:v>
                </c:pt>
                <c:pt idx="22">
                  <c:v>36688.372538111813</c:v>
                </c:pt>
                <c:pt idx="23">
                  <c:v>37221.092568259992</c:v>
                </c:pt>
                <c:pt idx="24">
                  <c:v>37029.944169237519</c:v>
                </c:pt>
                <c:pt idx="25">
                  <c:v>40715.564688240585</c:v>
                </c:pt>
                <c:pt idx="26">
                  <c:v>43723.331739170324</c:v>
                </c:pt>
                <c:pt idx="27">
                  <c:v>40528.763148068225</c:v>
                </c:pt>
                <c:pt idx="28">
                  <c:v>41119.234139759399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0-4771-BA02-C87EAC263DCB}"/>
            </c:ext>
          </c:extLst>
        </c:ser>
        <c:ser>
          <c:idx val="2"/>
          <c:order val="2"/>
          <c:tx>
            <c:strRef>
              <c:f>Daten!$E$13</c:f>
              <c:strCache>
                <c:ptCount val="1"/>
                <c:pt idx="0">
                  <c:v>Transportation*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1E0-4771-BA02-C87EAC263DCB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24A-4F98-892B-83720C403371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24A-4F98-892B-83720C403371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24A-4F98-892B-83720C403371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E0-4771-BA02-C87EAC263DCB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6C6-4F5D-A6DC-98BB91EBE473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C79-418C-A21B-7190CFB30653}"/>
                </c:ext>
              </c:extLst>
            </c:dLbl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24A-4F98-892B-83720C403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Daten!$E$15:$E$43</c:f>
              <c:numCache>
                <c:formatCode>#,##0</c:formatCode>
                <c:ptCount val="29"/>
                <c:pt idx="0">
                  <c:v>0</c:v>
                </c:pt>
                <c:pt idx="2">
                  <c:v>79.939005941051704</c:v>
                </c:pt>
                <c:pt idx="4">
                  <c:v>537.2188636885536</c:v>
                </c:pt>
                <c:pt idx="5">
                  <c:v>745.58584071188079</c:v>
                </c:pt>
                <c:pt idx="6">
                  <c:v>1150.6613944647524</c:v>
                </c:pt>
                <c:pt idx="7">
                  <c:v>1653.5395028179348</c:v>
                </c:pt>
                <c:pt idx="8">
                  <c:v>2155.4901121708403</c:v>
                </c:pt>
                <c:pt idx="9">
                  <c:v>4246.9663689878826</c:v>
                </c:pt>
                <c:pt idx="10">
                  <c:v>7684.5747222439104</c:v>
                </c:pt>
                <c:pt idx="11">
                  <c:v>8727.8914123142476</c:v>
                </c:pt>
                <c:pt idx="12">
                  <c:v>6913.8777289203426</c:v>
                </c:pt>
                <c:pt idx="13">
                  <c:v>6116.9577515843184</c:v>
                </c:pt>
                <c:pt idx="14">
                  <c:v>6663.0697555362049</c:v>
                </c:pt>
                <c:pt idx="15">
                  <c:v>6540.0810113820271</c:v>
                </c:pt>
                <c:pt idx="16">
                  <c:v>7077.901409345337</c:v>
                </c:pt>
                <c:pt idx="17">
                  <c:v>6477.7795721810098</c:v>
                </c:pt>
                <c:pt idx="18">
                  <c:v>6747.1319778496854</c:v>
                </c:pt>
                <c:pt idx="19">
                  <c:v>6359.2094114361598</c:v>
                </c:pt>
                <c:pt idx="20">
                  <c:v>6972.2502456955244</c:v>
                </c:pt>
                <c:pt idx="21">
                  <c:v>7396.9031649099979</c:v>
                </c:pt>
                <c:pt idx="22">
                  <c:v>7728.9061543233111</c:v>
                </c:pt>
                <c:pt idx="23">
                  <c:v>7511.0214126982974</c:v>
                </c:pt>
                <c:pt idx="24">
                  <c:v>11059.017828953612</c:v>
                </c:pt>
                <c:pt idx="25">
                  <c:v>9939.5225051132984</c:v>
                </c:pt>
                <c:pt idx="26">
                  <c:v>10455.11114496086</c:v>
                </c:pt>
                <c:pt idx="27">
                  <c:v>11394.106023860551</c:v>
                </c:pt>
                <c:pt idx="28">
                  <c:v>10313.132523256962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0-4771-BA02-C87EAC26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5215224"/>
        <c:axId val="385215616"/>
      </c:barChart>
      <c:lineChart>
        <c:grouping val="standard"/>
        <c:varyColors val="0"/>
        <c:ser>
          <c:idx val="3"/>
          <c:order val="3"/>
          <c:tx>
            <c:strRef>
              <c:f>Daten!$F$13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numFmt formatCode="#,##0" sourceLinked="0"/>
              <c:spPr>
                <a:solidFill>
                  <a:schemeClr val="tx1"/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1E0-4771-BA02-C87EAC263D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A8-4BF2-AA2B-E321612E58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A8-4BF2-AA2B-E321612E58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A0-459F-9929-62E8569B9A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A8-4BF2-AA2B-E321612E58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A8-4BF2-AA2B-E321612E58E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A8-4BF2-AA2B-E321612E58E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0-459F-9929-62E8569B9A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A8-4BF2-AA2B-E321612E58E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A8-4BF2-AA2B-E321612E58E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A8-4BF2-AA2B-E321612E58E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0-459F-9929-62E8569B9A3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A8-4BF2-AA2B-E321612E58E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A8-4BF2-AA2B-E321612E58E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A8-4BF2-AA2B-E321612E58E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A0-459F-9929-62E8569B9A3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A8-4BF2-AA2B-E321612E58E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A8-4BF2-AA2B-E321612E58E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4-49FB-8544-F1C34280EA4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96-BE5B-433B6AB2CE0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5B-46E7-8A3F-402E949750B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4A-4F98-892B-83720C40337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r>
                      <a:rPr lang="en-US"/>
                      <a:t>203.4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A0-459F-9929-62E8569B9A34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Daten!$A$15:$A$43</c:f>
              <c:strCache>
                <c:ptCount val="29"/>
                <c:pt idx="0">
                  <c:v>1990</c:v>
                </c:pt>
                <c:pt idx="1">
                  <c:v> …</c:v>
                </c:pt>
                <c:pt idx="2">
                  <c:v>1995</c:v>
                </c:pt>
                <c:pt idx="3">
                  <c:v> …</c:v>
                </c:pt>
                <c:pt idx="4">
                  <c:v>2000</c:v>
                </c:pt>
                <c:pt idx="9">
                  <c:v>2005</c:v>
                </c:pt>
                <c:pt idx="14">
                  <c:v>2010</c:v>
                </c:pt>
                <c:pt idx="19">
                  <c:v>2015</c:v>
                </c:pt>
                <c:pt idx="24">
                  <c:v>2020</c:v>
                </c:pt>
                <c:pt idx="28">
                  <c:v>2024</c:v>
                </c:pt>
              </c:strCache>
            </c:strRef>
          </c:cat>
          <c:val>
            <c:numRef>
              <c:f>Daten!$F$15:$F$43</c:f>
              <c:numCache>
                <c:formatCode>#,##0</c:formatCode>
                <c:ptCount val="29"/>
                <c:pt idx="0">
                  <c:v>28366.519026719634</c:v>
                </c:pt>
                <c:pt idx="2">
                  <c:v>34802.479117534909</c:v>
                </c:pt>
                <c:pt idx="4">
                  <c:v>47042.267245384704</c:v>
                </c:pt>
                <c:pt idx="5">
                  <c:v>51658.519192204731</c:v>
                </c:pt>
                <c:pt idx="6">
                  <c:v>58327.526442388895</c:v>
                </c:pt>
                <c:pt idx="7">
                  <c:v>64564.859394982479</c:v>
                </c:pt>
                <c:pt idx="8">
                  <c:v>77365.776272216433</c:v>
                </c:pt>
                <c:pt idx="9">
                  <c:v>80688.978613185216</c:v>
                </c:pt>
                <c:pt idx="10">
                  <c:v>85768.039733644706</c:v>
                </c:pt>
                <c:pt idx="11">
                  <c:v>99655.481056477511</c:v>
                </c:pt>
                <c:pt idx="12">
                  <c:v>99101.686091745229</c:v>
                </c:pt>
                <c:pt idx="13">
                  <c:v>101523.11899384327</c:v>
                </c:pt>
                <c:pt idx="14">
                  <c:v>113125.87356899706</c:v>
                </c:pt>
                <c:pt idx="15">
                  <c:v>129335.42407350967</c:v>
                </c:pt>
                <c:pt idx="16">
                  <c:v>133455.91510127144</c:v>
                </c:pt>
                <c:pt idx="17">
                  <c:v>136630.59836533151</c:v>
                </c:pt>
                <c:pt idx="18">
                  <c:v>151691.29075378325</c:v>
                </c:pt>
                <c:pt idx="19">
                  <c:v>168879.39138570125</c:v>
                </c:pt>
                <c:pt idx="20">
                  <c:v>169807.15528174787</c:v>
                </c:pt>
                <c:pt idx="21">
                  <c:v>183286.55022919705</c:v>
                </c:pt>
                <c:pt idx="22">
                  <c:v>195694.33614922318</c:v>
                </c:pt>
                <c:pt idx="23">
                  <c:v>222182.6942396372</c:v>
                </c:pt>
                <c:pt idx="24">
                  <c:v>232313.54144632537</c:v>
                </c:pt>
                <c:pt idx="25">
                  <c:v>223207.00453593841</c:v>
                </c:pt>
                <c:pt idx="26">
                  <c:v>238441.89056778609</c:v>
                </c:pt>
                <c:pt idx="27">
                  <c:v>250482.21683042383</c:v>
                </c:pt>
                <c:pt idx="28">
                  <c:v>256266.06698730469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E0-4771-BA02-C87EAC26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15224"/>
        <c:axId val="385215616"/>
      </c:lineChart>
      <c:catAx>
        <c:axId val="38521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85215616"/>
        <c:crosses val="autoZero"/>
        <c:auto val="1"/>
        <c:lblAlgn val="ctr"/>
        <c:lblOffset val="100"/>
        <c:tickLblSkip val="1"/>
        <c:noMultiLvlLbl val="0"/>
      </c:catAx>
      <c:valAx>
        <c:axId val="38521561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5215224"/>
        <c:crosses val="autoZero"/>
        <c:crossBetween val="between"/>
        <c:dispUnits>
          <c:builtInUnit val="thousands"/>
        </c:dispUnits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5.2077926214279396E-2"/>
          <c:y val="0.85620504163383993"/>
          <c:w val="0.28632695744492614"/>
          <c:h val="4.32406899051284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43</xdr:row>
      <xdr:rowOff>23807</xdr:rowOff>
    </xdr:from>
    <xdr:to>
      <xdr:col>5</xdr:col>
      <xdr:colOff>1533525</xdr:colOff>
      <xdr:row>43</xdr:row>
      <xdr:rowOff>23807</xdr:rowOff>
    </xdr:to>
    <xdr:cxnSp macro="">
      <xdr:nvCxnSpPr>
        <xdr:cNvPr id="2" name="Gerade Verbindung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76350" y="10858495"/>
          <a:ext cx="73533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40997</xdr:rowOff>
    </xdr:from>
    <xdr:to>
      <xdr:col>14</xdr:col>
      <xdr:colOff>7937</xdr:colOff>
      <xdr:row>22</xdr:row>
      <xdr:rowOff>74543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698499</xdr:colOff>
      <xdr:row>19</xdr:row>
      <xdr:rowOff>18045</xdr:rowOff>
    </xdr:from>
    <xdr:to>
      <xdr:col>13</xdr:col>
      <xdr:colOff>853481</xdr:colOff>
      <xdr:row>22</xdr:row>
      <xdr:rowOff>103186</xdr:rowOff>
    </xdr:to>
    <xdr:sp macro="" textlink="Daten!U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841874" y="4939295"/>
          <a:ext cx="2202857" cy="38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(UBA) auf Basis UBA, AGEE-Stat: "Zeitreihen zur Entwicklung der erneuerbaren Energien in Deutschland" (Stand 02/2025)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32471</xdr:colOff>
      <xdr:row>19</xdr:row>
      <xdr:rowOff>12873</xdr:rowOff>
    </xdr:from>
    <xdr:to>
      <xdr:col>10</xdr:col>
      <xdr:colOff>95971</xdr:colOff>
      <xdr:row>20</xdr:row>
      <xdr:rowOff>134938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8948" y="4965873"/>
          <a:ext cx="3986068" cy="234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1B15C26-D2E7-4E43-B31C-90D2B4872BDC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* ausschließlich biogene Kraftstoffe im Verkehr (ohne Land- und Forstwirtschaft, Baugewerbe sowie Militär), Berechnung basierend auf vorläufigen Daten der Bundesanstalt für Landwirtschaft und Ernährung (BLE) für das Jahr 2023,</a:t>
          </a:fld>
          <a:endParaRPr lang="de-DE" sz="2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165649</xdr:colOff>
      <xdr:row>0</xdr:row>
      <xdr:rowOff>249720</xdr:rowOff>
    </xdr:from>
    <xdr:to>
      <xdr:col>12</xdr:col>
      <xdr:colOff>877953</xdr:colOff>
      <xdr:row>2</xdr:row>
      <xdr:rowOff>21534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49" y="249720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Vermiedene Treibhausgas-Emissionen durch die Nutzung erneuerbarer Energien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82826</xdr:colOff>
      <xdr:row>2</xdr:row>
      <xdr:rowOff>12010</xdr:rowOff>
    </xdr:from>
    <xdr:to>
      <xdr:col>4</xdr:col>
      <xdr:colOff>66261</xdr:colOff>
      <xdr:row>3</xdr:row>
      <xdr:rowOff>40585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98174" y="525532"/>
          <a:ext cx="770283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24848</xdr:colOff>
      <xdr:row>1</xdr:row>
      <xdr:rowOff>3483</xdr:rowOff>
    </xdr:from>
    <xdr:to>
      <xdr:col>13</xdr:col>
      <xdr:colOff>826500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7098" y="257483"/>
          <a:ext cx="67706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24848</xdr:colOff>
      <xdr:row>19</xdr:row>
      <xdr:rowOff>3462</xdr:rowOff>
    </xdr:from>
    <xdr:to>
      <xdr:col>13</xdr:col>
      <xdr:colOff>826500</xdr:colOff>
      <xdr:row>19</xdr:row>
      <xdr:rowOff>3462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7098" y="4924712"/>
          <a:ext cx="67706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24846</xdr:colOff>
      <xdr:row>18</xdr:row>
      <xdr:rowOff>767868</xdr:rowOff>
    </xdr:from>
    <xdr:to>
      <xdr:col>13</xdr:col>
      <xdr:colOff>826498</xdr:colOff>
      <xdr:row>18</xdr:row>
      <xdr:rowOff>767868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47096" y="4585806"/>
          <a:ext cx="677065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260208</xdr:colOff>
      <xdr:row>2</xdr:row>
      <xdr:rowOff>79375</xdr:rowOff>
    </xdr:from>
    <xdr:ext cx="2397066" cy="301705"/>
    <xdr:sp macro="" textlink="Daten!B10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82458" y="587375"/>
          <a:ext cx="2397066" cy="30170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noAutofit/>
        </a:bodyPr>
        <a:lstStyle/>
        <a:p>
          <a:pPr algn="ctr"/>
          <a:fld id="{8DA749B3-7CED-47E9-896B-A0B9AB8C4A30}" type="TxLink">
            <a:rPr lang="en-US" sz="900" b="1" i="0" u="none" strike="noStrike">
              <a:solidFill>
                <a:sysClr val="windowText" lastClr="000000"/>
              </a:solidFill>
              <a:latin typeface="Meta Offc"/>
              <a:cs typeface="Meta Offc"/>
            </a:rPr>
            <a:pPr algn="ctr"/>
            <a:t>Millionen Tonnen Kohlendioxid-Äquivalente</a:t>
          </a:fld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 editAs="absolute">
    <xdr:from>
      <xdr:col>1</xdr:col>
      <xdr:colOff>32472</xdr:colOff>
      <xdr:row>20</xdr:row>
      <xdr:rowOff>103178</xdr:rowOff>
    </xdr:from>
    <xdr:to>
      <xdr:col>7</xdr:col>
      <xdr:colOff>21119</xdr:colOff>
      <xdr:row>22</xdr:row>
      <xdr:rowOff>87303</xdr:rowOff>
    </xdr:to>
    <xdr:sp macro="" textlink="Daten!B7">
      <xdr:nvSpPr>
        <xdr:cNvPr id="18" name="Textfeld 17">
          <a:extLst>
            <a:ext uri="{FF2B5EF4-FFF2-40B4-BE49-F238E27FC236}">
              <a16:creationId xmlns:a16="http://schemas.microsoft.com/office/drawing/2014/main" id="{920C473E-3C5D-4E96-A316-24C455BA7F2D}"/>
            </a:ext>
          </a:extLst>
        </xdr:cNvPr>
        <xdr:cNvSpPr txBox="1"/>
      </xdr:nvSpPr>
      <xdr:spPr>
        <a:xfrm>
          <a:off x="248949" y="5168746"/>
          <a:ext cx="2750897" cy="183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DEEB53CD-F1B5-4CD1-BC37-AF49A0C73BD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/>
            </a:rPr>
            <a:pPr algn="l"/>
            <a:t>sowie auf den fossilen Basiswerten gemäß § 3 und § 10 der 38. BImSchV</a:t>
          </a:fld>
          <a:endParaRPr lang="de-DE" sz="1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40997</xdr:rowOff>
    </xdr:from>
    <xdr:to>
      <xdr:col>13</xdr:col>
      <xdr:colOff>873125</xdr:colOff>
      <xdr:row>22</xdr:row>
      <xdr:rowOff>74543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190500</xdr:colOff>
      <xdr:row>19</xdr:row>
      <xdr:rowOff>41850</xdr:rowOff>
    </xdr:from>
    <xdr:to>
      <xdr:col>13</xdr:col>
      <xdr:colOff>853482</xdr:colOff>
      <xdr:row>22</xdr:row>
      <xdr:rowOff>103179</xdr:rowOff>
    </xdr:to>
    <xdr:sp macro="" textlink="Daten!U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329545" y="4994850"/>
          <a:ext cx="2715187" cy="37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58F1E74-A0C8-4D12-B563-F31013960EED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(UBA) based on UBA, AGEE-Stat: "Time series for the development of renewable energies in Germany" (as of 02/2025)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27229</xdr:colOff>
      <xdr:row>19</xdr:row>
      <xdr:rowOff>36677</xdr:rowOff>
    </xdr:from>
    <xdr:to>
      <xdr:col>8</xdr:col>
      <xdr:colOff>627064</xdr:colOff>
      <xdr:row>23</xdr:row>
      <xdr:rowOff>16588</xdr:rowOff>
    </xdr:to>
    <xdr:sp macro="" textlink="Daten!B8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9479" y="4957927"/>
          <a:ext cx="3473210" cy="3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60CCC05-18E1-438B-8302-5045700E6CC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exclusively biogenic fuels in transportation (without agriculture, forestry, construction and military). Calculation based on preliminary data by Federal Office for Agriculture and Food (BLE) for year 2023</a:t>
          </a:fld>
          <a:endParaRPr lang="de-DE" sz="6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165649</xdr:colOff>
      <xdr:row>0</xdr:row>
      <xdr:rowOff>249720</xdr:rowOff>
    </xdr:from>
    <xdr:to>
      <xdr:col>12</xdr:col>
      <xdr:colOff>877953</xdr:colOff>
      <xdr:row>2</xdr:row>
      <xdr:rowOff>21534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49" y="249720"/>
          <a:ext cx="5970104" cy="28616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99A77FD-9EA8-4D42-9F6F-6E4282B70F68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Avoided greenhouse gas emission by the use of renewable energies</a:t>
          </a:fld>
          <a:endParaRPr lang="de-DE" sz="1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82826</xdr:colOff>
      <xdr:row>2</xdr:row>
      <xdr:rowOff>12010</xdr:rowOff>
    </xdr:from>
    <xdr:to>
      <xdr:col>4</xdr:col>
      <xdr:colOff>66261</xdr:colOff>
      <xdr:row>3</xdr:row>
      <xdr:rowOff>40585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01901" y="526360"/>
          <a:ext cx="764485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5217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24848</xdr:colOff>
      <xdr:row>1</xdr:row>
      <xdr:rowOff>3483</xdr:rowOff>
    </xdr:from>
    <xdr:to>
      <xdr:col>13</xdr:col>
      <xdr:colOff>826500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43923" y="260658"/>
          <a:ext cx="677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24848</xdr:colOff>
      <xdr:row>19</xdr:row>
      <xdr:rowOff>27267</xdr:rowOff>
    </xdr:from>
    <xdr:to>
      <xdr:col>13</xdr:col>
      <xdr:colOff>826500</xdr:colOff>
      <xdr:row>19</xdr:row>
      <xdr:rowOff>27267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47098" y="4948517"/>
          <a:ext cx="67706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85217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7942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10452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4198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24846</xdr:colOff>
      <xdr:row>18</xdr:row>
      <xdr:rowOff>767868</xdr:rowOff>
    </xdr:from>
    <xdr:to>
      <xdr:col>13</xdr:col>
      <xdr:colOff>826498</xdr:colOff>
      <xdr:row>18</xdr:row>
      <xdr:rowOff>767868</xdr:rowOff>
    </xdr:to>
    <xdr:cxnSp macro="">
      <xdr:nvCxnSpPr>
        <xdr:cNvPr id="14" name="Gerade Verbindung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43921" y="4625493"/>
          <a:ext cx="677382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283637</xdr:colOff>
      <xdr:row>2</xdr:row>
      <xdr:rowOff>55350</xdr:rowOff>
    </xdr:from>
    <xdr:ext cx="1638682" cy="330004"/>
    <xdr:sp macro="" textlink="Daten!B11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00114" y="574895"/>
          <a:ext cx="1638682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fld id="{E13C82FE-08C6-4B38-89BE-8EEBB7149383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ctr"/>
            <a:t>Million tons CO₂ equivalents</a:t>
          </a:fld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16</xdr:col>
      <xdr:colOff>0</xdr:colOff>
      <xdr:row>18</xdr:row>
      <xdr:rowOff>809624</xdr:rowOff>
    </xdr:from>
    <xdr:to>
      <xdr:col>25</xdr:col>
      <xdr:colOff>23812</xdr:colOff>
      <xdr:row>19</xdr:row>
      <xdr:rowOff>6715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10563" y="4627562"/>
          <a:ext cx="5810249" cy="300403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den schwarzen Kästen werden nicht automatisch aktualisiert.</a:t>
          </a:r>
        </a:p>
      </xdr:txBody>
    </xdr:sp>
    <xdr:clientData/>
  </xdr:twoCellAnchor>
  <xdr:twoCellAnchor editAs="absolute">
    <xdr:from>
      <xdr:col>1</xdr:col>
      <xdr:colOff>23813</xdr:colOff>
      <xdr:row>20</xdr:row>
      <xdr:rowOff>127001</xdr:rowOff>
    </xdr:from>
    <xdr:to>
      <xdr:col>7</xdr:col>
      <xdr:colOff>12460</xdr:colOff>
      <xdr:row>23</xdr:row>
      <xdr:rowOff>1</xdr:rowOff>
    </xdr:to>
    <xdr:sp macro="" textlink="Daten!B9">
      <xdr:nvSpPr>
        <xdr:cNvPr id="18" name="Textfeld 17">
          <a:extLst>
            <a:ext uri="{FF2B5EF4-FFF2-40B4-BE49-F238E27FC236}">
              <a16:creationId xmlns:a16="http://schemas.microsoft.com/office/drawing/2014/main" id="{C3507C11-5324-4F79-B6D7-186DB86B0AFD}"/>
            </a:ext>
          </a:extLst>
        </xdr:cNvPr>
        <xdr:cNvSpPr txBox="1"/>
      </xdr:nvSpPr>
      <xdr:spPr>
        <a:xfrm>
          <a:off x="246063" y="5159376"/>
          <a:ext cx="2750897" cy="174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5DF85B1-6219-4E5F-ADDC-5B0FE198309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/>
            </a:rPr>
            <a:pPr algn="l"/>
            <a:t>and fossil base values according to § 3 and § 10 of the 38. BImSchV</a:t>
          </a:fld>
          <a:endParaRPr lang="de-DE" sz="100" b="0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44"/>
  <sheetViews>
    <sheetView showGridLines="0" topLeftCell="A10" zoomScale="80" zoomScaleNormal="80" workbookViewId="0">
      <selection activeCell="A43" sqref="A43"/>
    </sheetView>
  </sheetViews>
  <sheetFormatPr baseColWidth="10" defaultRowHeight="12.75" x14ac:dyDescent="0.2"/>
  <cols>
    <col min="1" max="1" width="19.42578125" style="24" customWidth="1"/>
    <col min="2" max="2" width="16.7109375" style="24" customWidth="1"/>
    <col min="3" max="6" width="23.42578125" style="24" customWidth="1"/>
    <col min="7" max="10" width="11.42578125" style="13"/>
    <col min="11" max="16384" width="11.42578125" style="24"/>
  </cols>
  <sheetData>
    <row r="1" spans="1:21" ht="15.95" customHeight="1" x14ac:dyDescent="0.2">
      <c r="A1" s="29" t="s">
        <v>10</v>
      </c>
      <c r="B1" s="49" t="s">
        <v>7</v>
      </c>
      <c r="C1" s="50"/>
      <c r="D1" s="50"/>
      <c r="E1" s="50"/>
      <c r="F1" s="50"/>
    </row>
    <row r="2" spans="1:21" ht="15.95" customHeight="1" x14ac:dyDescent="0.2">
      <c r="A2" s="29" t="s">
        <v>11</v>
      </c>
      <c r="B2" s="49" t="s">
        <v>24</v>
      </c>
      <c r="C2" s="50"/>
      <c r="D2" s="50"/>
      <c r="E2" s="50"/>
      <c r="F2" s="50"/>
    </row>
    <row r="3" spans="1:21" ht="15.95" customHeight="1" x14ac:dyDescent="0.2">
      <c r="A3" s="29" t="s">
        <v>1</v>
      </c>
      <c r="B3" s="55"/>
      <c r="C3" s="50"/>
      <c r="D3" s="50"/>
      <c r="E3" s="50"/>
      <c r="F3" s="50"/>
    </row>
    <row r="4" spans="1:21" ht="28.5" customHeight="1" x14ac:dyDescent="0.2">
      <c r="A4" s="29" t="s">
        <v>0</v>
      </c>
      <c r="B4" s="53" t="s">
        <v>31</v>
      </c>
      <c r="C4" s="54"/>
      <c r="D4" s="54"/>
      <c r="E4" s="54"/>
      <c r="F4" s="49"/>
      <c r="U4" s="35" t="str">
        <f>"Quelle: "&amp;Daten!B4</f>
        <v>Quelle: Umweltbundesamt (UBA) auf Basis UBA, AGEE-Stat: "Zeitreihen zur Entwicklung der erneuerbaren Energien in Deutschland" (Stand 02/2025)</v>
      </c>
    </row>
    <row r="5" spans="1:21" ht="26.25" customHeight="1" x14ac:dyDescent="0.2">
      <c r="A5" s="29" t="s">
        <v>9</v>
      </c>
      <c r="B5" s="53" t="s">
        <v>32</v>
      </c>
      <c r="C5" s="54"/>
      <c r="D5" s="54"/>
      <c r="E5" s="54"/>
      <c r="F5" s="49"/>
      <c r="U5" s="35" t="str">
        <f>"Source: "&amp;Daten!B5</f>
        <v>Source: German Environment Agency (UBA) based on UBA, AGEE-Stat: "Time series for the development of renewable energies in Germany" (as of 02/2025)</v>
      </c>
    </row>
    <row r="6" spans="1:21" ht="39.75" customHeight="1" x14ac:dyDescent="0.2">
      <c r="A6" s="29" t="s">
        <v>12</v>
      </c>
      <c r="B6" s="53" t="s">
        <v>29</v>
      </c>
      <c r="C6" s="54"/>
      <c r="D6" s="54"/>
      <c r="E6" s="54"/>
      <c r="F6" s="49"/>
    </row>
    <row r="7" spans="1:21" x14ac:dyDescent="0.2">
      <c r="A7" s="29" t="s">
        <v>12</v>
      </c>
      <c r="B7" s="53" t="s">
        <v>28</v>
      </c>
      <c r="C7" s="54"/>
      <c r="D7" s="54"/>
      <c r="E7" s="54"/>
      <c r="F7" s="49"/>
    </row>
    <row r="8" spans="1:21" ht="31.5" customHeight="1" x14ac:dyDescent="0.2">
      <c r="A8" s="29" t="s">
        <v>13</v>
      </c>
      <c r="B8" s="53" t="s">
        <v>30</v>
      </c>
      <c r="C8" s="54"/>
      <c r="D8" s="54"/>
      <c r="E8" s="54"/>
      <c r="F8" s="49"/>
    </row>
    <row r="9" spans="1:21" ht="15" customHeight="1" x14ac:dyDescent="0.2">
      <c r="A9" s="29"/>
      <c r="B9" s="53" t="s">
        <v>23</v>
      </c>
      <c r="C9" s="54"/>
      <c r="D9" s="54"/>
      <c r="E9" s="54"/>
      <c r="F9" s="49"/>
    </row>
    <row r="10" spans="1:21" x14ac:dyDescent="0.2">
      <c r="A10" s="29" t="s">
        <v>14</v>
      </c>
      <c r="B10" s="49" t="s">
        <v>6</v>
      </c>
      <c r="C10" s="50"/>
      <c r="D10" s="50"/>
      <c r="E10" s="50"/>
      <c r="F10" s="50"/>
    </row>
    <row r="11" spans="1:21" x14ac:dyDescent="0.2">
      <c r="A11" s="30" t="s">
        <v>15</v>
      </c>
      <c r="B11" s="51" t="s">
        <v>27</v>
      </c>
      <c r="C11" s="52"/>
      <c r="D11" s="52"/>
      <c r="E11" s="52"/>
      <c r="F11" s="52"/>
    </row>
    <row r="13" spans="1:21" ht="51" customHeight="1" x14ac:dyDescent="0.25">
      <c r="A13" s="14"/>
      <c r="B13" s="40"/>
      <c r="C13" s="41" t="s">
        <v>22</v>
      </c>
      <c r="D13" s="41" t="s">
        <v>21</v>
      </c>
      <c r="E13" s="41" t="s">
        <v>25</v>
      </c>
      <c r="F13" s="41" t="s">
        <v>16</v>
      </c>
    </row>
    <row r="14" spans="1:21" ht="51" customHeight="1" x14ac:dyDescent="0.25">
      <c r="A14" s="13"/>
      <c r="B14" s="25" t="s">
        <v>8</v>
      </c>
      <c r="C14" s="25" t="s">
        <v>19</v>
      </c>
      <c r="D14" s="25" t="s">
        <v>20</v>
      </c>
      <c r="E14" s="25" t="s">
        <v>26</v>
      </c>
      <c r="F14" s="25" t="s">
        <v>17</v>
      </c>
      <c r="G14" s="15"/>
      <c r="H14" s="15"/>
      <c r="I14" s="6"/>
      <c r="J14" s="6"/>
      <c r="K14" s="6"/>
      <c r="L14" s="6"/>
      <c r="M14" s="6"/>
      <c r="N14" s="6"/>
      <c r="O14" s="6"/>
      <c r="P14" s="6"/>
    </row>
    <row r="15" spans="1:21" ht="18" customHeight="1" x14ac:dyDescent="0.2">
      <c r="A15" s="44">
        <v>1990</v>
      </c>
      <c r="B15" s="26">
        <v>1990</v>
      </c>
      <c r="C15" s="31">
        <v>21284.211427829341</v>
      </c>
      <c r="D15" s="31">
        <v>7082.3075988902929</v>
      </c>
      <c r="E15" s="31">
        <v>0</v>
      </c>
      <c r="F15" s="38">
        <v>28366.519026719634</v>
      </c>
      <c r="G15" s="37"/>
      <c r="I15" s="24"/>
      <c r="J15" s="24"/>
    </row>
    <row r="16" spans="1:21" ht="18" customHeight="1" x14ac:dyDescent="0.2">
      <c r="A16" s="47" t="s">
        <v>18</v>
      </c>
      <c r="B16" s="27"/>
      <c r="C16" s="32"/>
      <c r="D16" s="32"/>
      <c r="E16" s="32"/>
      <c r="F16" s="39"/>
      <c r="G16" s="34"/>
      <c r="I16" s="24"/>
      <c r="J16" s="24"/>
    </row>
    <row r="17" spans="1:10" ht="18" customHeight="1" x14ac:dyDescent="0.2">
      <c r="A17" s="47">
        <v>1995</v>
      </c>
      <c r="B17" s="27">
        <v>1995</v>
      </c>
      <c r="C17" s="32">
        <v>27543.671060552555</v>
      </c>
      <c r="D17" s="32">
        <v>7178.8690510413053</v>
      </c>
      <c r="E17" s="32">
        <v>79.939005941051704</v>
      </c>
      <c r="F17" s="39">
        <v>34802.479117534909</v>
      </c>
      <c r="G17" s="34"/>
      <c r="I17" s="24"/>
      <c r="J17" s="24"/>
    </row>
    <row r="18" spans="1:10" ht="18" customHeight="1" x14ac:dyDescent="0.2">
      <c r="A18" s="47" t="s">
        <v>18</v>
      </c>
      <c r="B18" s="27"/>
      <c r="C18" s="32"/>
      <c r="D18" s="32"/>
      <c r="E18" s="32"/>
      <c r="F18" s="39"/>
      <c r="G18" s="34"/>
      <c r="I18" s="24"/>
      <c r="J18" s="24"/>
    </row>
    <row r="19" spans="1:10" ht="18" customHeight="1" x14ac:dyDescent="0.2">
      <c r="A19" s="47">
        <v>2000</v>
      </c>
      <c r="B19" s="26">
        <v>2000</v>
      </c>
      <c r="C19" s="31">
        <v>33929.992426432138</v>
      </c>
      <c r="D19" s="31">
        <v>12575.055955264015</v>
      </c>
      <c r="E19" s="31">
        <v>537.2188636885536</v>
      </c>
      <c r="F19" s="38">
        <v>47042.267245384704</v>
      </c>
      <c r="G19" s="34"/>
      <c r="I19" s="24"/>
      <c r="J19" s="24"/>
    </row>
    <row r="20" spans="1:10" ht="18" customHeight="1" x14ac:dyDescent="0.2">
      <c r="A20" s="45"/>
      <c r="B20" s="27">
        <v>2001</v>
      </c>
      <c r="C20" s="32">
        <v>36805.938817022019</v>
      </c>
      <c r="D20" s="32">
        <v>14106.994534470832</v>
      </c>
      <c r="E20" s="32">
        <v>745.58584071188079</v>
      </c>
      <c r="F20" s="39">
        <v>51658.519192204731</v>
      </c>
      <c r="G20" s="34"/>
      <c r="I20" s="24"/>
      <c r="J20" s="24"/>
    </row>
    <row r="21" spans="1:10" ht="18" customHeight="1" x14ac:dyDescent="0.2">
      <c r="A21" s="45"/>
      <c r="B21" s="26">
        <v>2002</v>
      </c>
      <c r="C21" s="31">
        <v>43309.034065506101</v>
      </c>
      <c r="D21" s="31">
        <v>13867.830982418038</v>
      </c>
      <c r="E21" s="31">
        <v>1150.6613944647524</v>
      </c>
      <c r="F21" s="38">
        <v>58327.526442388895</v>
      </c>
      <c r="G21" s="34"/>
      <c r="I21" s="24"/>
      <c r="J21" s="24"/>
    </row>
    <row r="22" spans="1:10" ht="18" customHeight="1" x14ac:dyDescent="0.2">
      <c r="A22" s="45"/>
      <c r="B22" s="27">
        <v>2003</v>
      </c>
      <c r="C22" s="32">
        <v>43199.126225465225</v>
      </c>
      <c r="D22" s="32">
        <v>19712.193666699321</v>
      </c>
      <c r="E22" s="32">
        <v>1653.5395028179348</v>
      </c>
      <c r="F22" s="39">
        <v>64564.859394982479</v>
      </c>
      <c r="G22" s="33"/>
      <c r="I22" s="24"/>
      <c r="J22" s="24"/>
    </row>
    <row r="23" spans="1:10" ht="18" customHeight="1" x14ac:dyDescent="0.2">
      <c r="A23" s="45"/>
      <c r="B23" s="26">
        <v>2004</v>
      </c>
      <c r="C23" s="31">
        <v>52970.92539157073</v>
      </c>
      <c r="D23" s="31">
        <v>22239.360768474857</v>
      </c>
      <c r="E23" s="31">
        <v>2155.4901121708403</v>
      </c>
      <c r="F23" s="38">
        <v>77365.776272216433</v>
      </c>
      <c r="G23" s="34"/>
      <c r="I23" s="24"/>
      <c r="J23" s="24"/>
    </row>
    <row r="24" spans="1:10" ht="18" customHeight="1" x14ac:dyDescent="0.2">
      <c r="A24" s="45">
        <v>2005</v>
      </c>
      <c r="B24" s="27">
        <v>2005</v>
      </c>
      <c r="C24" s="32">
        <v>56051.925511258021</v>
      </c>
      <c r="D24" s="32">
        <v>20390.086732939319</v>
      </c>
      <c r="E24" s="32">
        <v>4246.9663689878826</v>
      </c>
      <c r="F24" s="39">
        <v>80688.978613185216</v>
      </c>
      <c r="G24" s="34"/>
      <c r="I24" s="24"/>
      <c r="J24" s="24"/>
    </row>
    <row r="25" spans="1:10" ht="18" customHeight="1" x14ac:dyDescent="0.2">
      <c r="A25" s="45"/>
      <c r="B25" s="26">
        <v>2006</v>
      </c>
      <c r="C25" s="31">
        <v>55704.889310556857</v>
      </c>
      <c r="D25" s="31">
        <v>22378.57570084394</v>
      </c>
      <c r="E25" s="31">
        <v>7684.5747222439104</v>
      </c>
      <c r="F25" s="38">
        <v>85768.039733644706</v>
      </c>
      <c r="G25" s="34"/>
      <c r="I25" s="24"/>
      <c r="J25" s="24"/>
    </row>
    <row r="26" spans="1:10" ht="18" customHeight="1" x14ac:dyDescent="0.2">
      <c r="A26" s="45"/>
      <c r="B26" s="27">
        <v>2007</v>
      </c>
      <c r="C26" s="32">
        <v>66093.242845159388</v>
      </c>
      <c r="D26" s="32">
        <v>24834.34679900387</v>
      </c>
      <c r="E26" s="32">
        <v>8727.8914123142476</v>
      </c>
      <c r="F26" s="39">
        <v>99655.481056477511</v>
      </c>
      <c r="G26" s="34"/>
      <c r="I26" s="24"/>
      <c r="J26" s="24"/>
    </row>
    <row r="27" spans="1:10" ht="18" customHeight="1" x14ac:dyDescent="0.2">
      <c r="A27" s="45"/>
      <c r="B27" s="26">
        <v>2008</v>
      </c>
      <c r="C27" s="31">
        <v>65197.260312217848</v>
      </c>
      <c r="D27" s="31">
        <v>26990.548050607038</v>
      </c>
      <c r="E27" s="31">
        <v>6913.8777289203426</v>
      </c>
      <c r="F27" s="38">
        <v>99101.686091745229</v>
      </c>
      <c r="G27" s="34"/>
      <c r="I27" s="24"/>
      <c r="J27" s="24"/>
    </row>
    <row r="28" spans="1:10" ht="18" customHeight="1" x14ac:dyDescent="0.2">
      <c r="A28" s="45"/>
      <c r="B28" s="27">
        <v>2009</v>
      </c>
      <c r="C28" s="32">
        <v>67900.95403657062</v>
      </c>
      <c r="D28" s="32">
        <v>27505.20720568833</v>
      </c>
      <c r="E28" s="32">
        <v>6116.9577515843184</v>
      </c>
      <c r="F28" s="39">
        <v>101523.11899384327</v>
      </c>
      <c r="G28" s="34"/>
      <c r="I28" s="24"/>
      <c r="J28" s="24"/>
    </row>
    <row r="29" spans="1:10" ht="18" customHeight="1" x14ac:dyDescent="0.2">
      <c r="A29" s="45">
        <v>2010</v>
      </c>
      <c r="B29" s="26">
        <v>2010</v>
      </c>
      <c r="C29" s="31">
        <v>74156.529229935928</v>
      </c>
      <c r="D29" s="31">
        <v>32306.27458352493</v>
      </c>
      <c r="E29" s="31">
        <v>6663.0697555362049</v>
      </c>
      <c r="F29" s="38">
        <v>113125.87356899706</v>
      </c>
      <c r="G29" s="34"/>
      <c r="I29" s="24"/>
      <c r="J29" s="24"/>
    </row>
    <row r="30" spans="1:10" ht="18" customHeight="1" x14ac:dyDescent="0.2">
      <c r="A30" s="45"/>
      <c r="B30" s="27">
        <v>2011</v>
      </c>
      <c r="C30" s="32">
        <v>91540.170507733259</v>
      </c>
      <c r="D30" s="32">
        <v>31255.172554394372</v>
      </c>
      <c r="E30" s="32">
        <v>6540.0810113820271</v>
      </c>
      <c r="F30" s="39">
        <v>129335.42407350967</v>
      </c>
      <c r="G30" s="34"/>
      <c r="I30" s="24"/>
      <c r="J30" s="24"/>
    </row>
    <row r="31" spans="1:10" ht="18" customHeight="1" x14ac:dyDescent="0.2">
      <c r="A31" s="45"/>
      <c r="B31" s="26">
        <v>2012</v>
      </c>
      <c r="C31" s="31">
        <v>92833.581325097897</v>
      </c>
      <c r="D31" s="31">
        <v>33544.432366828223</v>
      </c>
      <c r="E31" s="31">
        <v>7077.901409345337</v>
      </c>
      <c r="F31" s="38">
        <v>133455.91510127144</v>
      </c>
      <c r="G31" s="34"/>
      <c r="I31" s="24"/>
      <c r="J31" s="24"/>
    </row>
    <row r="32" spans="1:10" ht="18" customHeight="1" x14ac:dyDescent="0.2">
      <c r="A32" s="45"/>
      <c r="B32" s="27">
        <v>2013</v>
      </c>
      <c r="C32" s="32">
        <v>95742.054989226919</v>
      </c>
      <c r="D32" s="32">
        <v>34410.763803923597</v>
      </c>
      <c r="E32" s="32">
        <v>6477.7795721810098</v>
      </c>
      <c r="F32" s="39">
        <v>136630.59836533151</v>
      </c>
      <c r="G32" s="34"/>
      <c r="I32" s="24"/>
      <c r="J32" s="24"/>
    </row>
    <row r="33" spans="1:10" ht="18" customHeight="1" x14ac:dyDescent="0.2">
      <c r="A33" s="45"/>
      <c r="B33" s="26">
        <v>2014</v>
      </c>
      <c r="C33" s="31">
        <v>112946.83286636671</v>
      </c>
      <c r="D33" s="31">
        <v>31997.32590956684</v>
      </c>
      <c r="E33" s="31">
        <v>6747.1319778496854</v>
      </c>
      <c r="F33" s="38">
        <v>151691.29075378325</v>
      </c>
      <c r="G33" s="34"/>
      <c r="I33" s="24"/>
      <c r="J33" s="24"/>
    </row>
    <row r="34" spans="1:10" ht="18" customHeight="1" x14ac:dyDescent="0.2">
      <c r="A34" s="45">
        <v>2015</v>
      </c>
      <c r="B34" s="27">
        <v>2015</v>
      </c>
      <c r="C34" s="32">
        <v>129309.72074518474</v>
      </c>
      <c r="D34" s="32">
        <v>33210.461229080334</v>
      </c>
      <c r="E34" s="32">
        <v>6359.2094114361598</v>
      </c>
      <c r="F34" s="39">
        <v>168879.39138570125</v>
      </c>
      <c r="G34" s="33"/>
      <c r="I34" s="24"/>
      <c r="J34" s="24"/>
    </row>
    <row r="35" spans="1:10" ht="18" customHeight="1" x14ac:dyDescent="0.2">
      <c r="A35" s="45"/>
      <c r="B35" s="26">
        <v>2016</v>
      </c>
      <c r="C35" s="31">
        <v>129221.0585285594</v>
      </c>
      <c r="D35" s="31">
        <v>33613.846507492941</v>
      </c>
      <c r="E35" s="31">
        <v>6972.2502456955244</v>
      </c>
      <c r="F35" s="38">
        <v>169807.15528174787</v>
      </c>
      <c r="I35" s="24"/>
      <c r="J35" s="24"/>
    </row>
    <row r="36" spans="1:10" ht="18" customHeight="1" x14ac:dyDescent="0.2">
      <c r="A36" s="45"/>
      <c r="B36" s="27">
        <v>2017</v>
      </c>
      <c r="C36" s="32">
        <v>142161.00948197907</v>
      </c>
      <c r="D36" s="32">
        <v>33728.63758230798</v>
      </c>
      <c r="E36" s="32">
        <v>7396.9031649099979</v>
      </c>
      <c r="F36" s="39">
        <v>183286.55022919705</v>
      </c>
      <c r="I36" s="24"/>
      <c r="J36" s="24"/>
    </row>
    <row r="37" spans="1:10" ht="18" customHeight="1" x14ac:dyDescent="0.2">
      <c r="A37" s="45"/>
      <c r="B37" s="26">
        <v>2018</v>
      </c>
      <c r="C37" s="31">
        <v>151277.05745678805</v>
      </c>
      <c r="D37" s="31">
        <v>36688.372538111813</v>
      </c>
      <c r="E37" s="31">
        <v>7728.9061543233111</v>
      </c>
      <c r="F37" s="38">
        <v>195694.33614922318</v>
      </c>
      <c r="I37" s="24"/>
      <c r="J37" s="24"/>
    </row>
    <row r="38" spans="1:10" ht="18" customHeight="1" x14ac:dyDescent="0.2">
      <c r="A38" s="46"/>
      <c r="B38" s="27">
        <v>2019</v>
      </c>
      <c r="C38" s="32">
        <v>177450.58025867894</v>
      </c>
      <c r="D38" s="32">
        <v>37221.092568259992</v>
      </c>
      <c r="E38" s="32">
        <v>7511.0214126982974</v>
      </c>
      <c r="F38" s="39">
        <v>222182.6942396372</v>
      </c>
      <c r="G38" s="36"/>
      <c r="H38" s="36"/>
      <c r="I38" s="24"/>
      <c r="J38" s="24"/>
    </row>
    <row r="39" spans="1:10" ht="18" customHeight="1" x14ac:dyDescent="0.2">
      <c r="A39" s="45">
        <v>2020</v>
      </c>
      <c r="B39" s="26">
        <v>2020</v>
      </c>
      <c r="C39" s="31">
        <v>184224.57944813426</v>
      </c>
      <c r="D39" s="31">
        <v>37029.944169237519</v>
      </c>
      <c r="E39" s="31">
        <v>11059.017828953612</v>
      </c>
      <c r="F39" s="38">
        <v>232313.54144632537</v>
      </c>
      <c r="I39" s="24"/>
      <c r="J39" s="24"/>
    </row>
    <row r="40" spans="1:10" ht="18" customHeight="1" x14ac:dyDescent="0.2">
      <c r="A40" s="48"/>
      <c r="B40" s="27">
        <v>2021</v>
      </c>
      <c r="C40" s="32">
        <v>172551.91734258452</v>
      </c>
      <c r="D40" s="32">
        <v>40715.564688240585</v>
      </c>
      <c r="E40" s="32">
        <v>9939.5225051132984</v>
      </c>
      <c r="F40" s="39">
        <v>223207.00453593841</v>
      </c>
      <c r="G40" s="24"/>
      <c r="H40" s="24"/>
      <c r="I40" s="24"/>
      <c r="J40" s="24"/>
    </row>
    <row r="41" spans="1:10" ht="18" customHeight="1" x14ac:dyDescent="0.2">
      <c r="A41" s="45"/>
      <c r="B41" s="26">
        <v>2022</v>
      </c>
      <c r="C41" s="31">
        <v>184263.4476836549</v>
      </c>
      <c r="D41" s="31">
        <v>43723.331739170324</v>
      </c>
      <c r="E41" s="31">
        <v>10455.11114496086</v>
      </c>
      <c r="F41" s="38">
        <v>238441.89056778609</v>
      </c>
      <c r="G41" s="36"/>
      <c r="H41" s="36"/>
      <c r="I41" s="24"/>
      <c r="J41" s="24"/>
    </row>
    <row r="42" spans="1:10" ht="16.5" customHeight="1" x14ac:dyDescent="0.2">
      <c r="A42" s="45"/>
      <c r="B42" s="27">
        <v>2023</v>
      </c>
      <c r="C42" s="32">
        <v>198559.34765849507</v>
      </c>
      <c r="D42" s="32">
        <v>40528.763148068225</v>
      </c>
      <c r="E42" s="32">
        <v>11394.106023860551</v>
      </c>
      <c r="F42" s="39">
        <v>250482.21683042383</v>
      </c>
      <c r="I42" s="24"/>
      <c r="J42" s="24"/>
    </row>
    <row r="43" spans="1:10" x14ac:dyDescent="0.2">
      <c r="A43" s="45">
        <v>2024</v>
      </c>
      <c r="B43" s="26">
        <v>2024</v>
      </c>
      <c r="C43" s="31">
        <v>204833.70032428831</v>
      </c>
      <c r="D43" s="31">
        <v>41119.234139759399</v>
      </c>
      <c r="E43" s="31">
        <v>10313.132523256962</v>
      </c>
      <c r="F43" s="38">
        <v>256266.06698730469</v>
      </c>
      <c r="I43" s="24"/>
      <c r="J43" s="24"/>
    </row>
    <row r="44" spans="1:10" x14ac:dyDescent="0.2">
      <c r="A44" s="36"/>
      <c r="B44" s="36"/>
      <c r="C44" s="36"/>
      <c r="D44" s="36"/>
      <c r="E44" s="36"/>
      <c r="F44" s="36"/>
      <c r="G44" s="24"/>
      <c r="I44" s="24"/>
      <c r="J44" s="24"/>
    </row>
  </sheetData>
  <sheetProtection selectLockedCells="1"/>
  <mergeCells count="11">
    <mergeCell ref="B1:F1"/>
    <mergeCell ref="B10:F10"/>
    <mergeCell ref="B11:F11"/>
    <mergeCell ref="B6:F6"/>
    <mergeCell ref="B4:F4"/>
    <mergeCell ref="B3:F3"/>
    <mergeCell ref="B2:F2"/>
    <mergeCell ref="B8:F8"/>
    <mergeCell ref="B5:F5"/>
    <mergeCell ref="B7:F7"/>
    <mergeCell ref="B9:F9"/>
  </mergeCells>
  <phoneticPr fontId="20" type="noConversion"/>
  <conditionalFormatting sqref="G14:P14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0"/>
  <sheetViews>
    <sheetView showGridLines="0" tabSelected="1" zoomScale="110" zoomScaleNormal="110" workbookViewId="0">
      <selection activeCell="P21" sqref="P21"/>
    </sheetView>
  </sheetViews>
  <sheetFormatPr baseColWidth="10" defaultRowHeight="12.75" x14ac:dyDescent="0.2"/>
  <cols>
    <col min="1" max="1" width="3.28515625" style="2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5" style="1" customWidth="1"/>
    <col min="12" max="12" width="1.7109375" style="1" customWidth="1"/>
    <col min="13" max="13" width="14" style="1" customWidth="1"/>
    <col min="14" max="14" width="13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3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56" t="s">
        <v>5</v>
      </c>
      <c r="R2" s="57"/>
      <c r="S2" s="57"/>
      <c r="T2" s="57"/>
      <c r="U2" s="57"/>
      <c r="V2" s="57"/>
      <c r="W2" s="57"/>
      <c r="X2" s="57"/>
      <c r="Y2" s="58"/>
    </row>
    <row r="3" spans="1:25" ht="18.75" customHeight="1" x14ac:dyDescent="0.3">
      <c r="A3" s="4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43"/>
      <c r="C6" s="4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43"/>
      <c r="C7" s="4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43"/>
      <c r="C8" s="4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43"/>
      <c r="C9" s="4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43"/>
      <c r="C10" s="4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43"/>
      <c r="C11" s="4"/>
      <c r="Q11" s="17"/>
      <c r="R11" s="23" t="s">
        <v>2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43"/>
      <c r="C12" s="4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43"/>
      <c r="C13" s="4"/>
      <c r="Q13" s="17"/>
      <c r="R13" s="23" t="s">
        <v>3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43"/>
      <c r="C14" s="4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43"/>
      <c r="C15" s="4"/>
      <c r="Q15" s="17"/>
      <c r="R15" s="18"/>
      <c r="S15" s="23" t="s">
        <v>4</v>
      </c>
      <c r="T15" s="18"/>
      <c r="U15" s="18"/>
      <c r="V15" s="23" t="s">
        <v>4</v>
      </c>
      <c r="W15" s="18"/>
      <c r="X15" s="18"/>
      <c r="Y15" s="19"/>
    </row>
    <row r="16" spans="1:25" ht="16.5" customHeight="1" x14ac:dyDescent="0.2">
      <c r="A16" s="43"/>
      <c r="C16" s="4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43"/>
      <c r="C17" s="4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43"/>
      <c r="C18" s="4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43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43"/>
      <c r="B20" s="10"/>
      <c r="C20" s="11"/>
      <c r="D20" s="12"/>
      <c r="E20" s="59"/>
      <c r="F20" s="12"/>
      <c r="G20" s="59"/>
      <c r="H20" s="12"/>
      <c r="I20" s="59"/>
      <c r="J20" s="12"/>
      <c r="K20" s="59"/>
      <c r="L20" s="12"/>
      <c r="M20" s="59"/>
      <c r="N20" s="10"/>
    </row>
    <row r="21" spans="1:25" ht="11.25" customHeight="1" x14ac:dyDescent="0.2">
      <c r="A21" s="43"/>
      <c r="B21" s="10"/>
      <c r="C21" s="11"/>
      <c r="D21" s="12"/>
      <c r="E21" s="59"/>
      <c r="F21" s="12"/>
      <c r="G21" s="59"/>
      <c r="H21" s="12"/>
      <c r="I21" s="59"/>
      <c r="J21" s="12"/>
      <c r="K21" s="59"/>
      <c r="L21" s="12"/>
      <c r="M21" s="59"/>
      <c r="N21" s="10"/>
    </row>
    <row r="22" spans="1:25" ht="3.75" customHeight="1" x14ac:dyDescent="0.2">
      <c r="A22" s="43"/>
      <c r="B22" s="10"/>
      <c r="C22" s="11"/>
      <c r="D22" s="12"/>
      <c r="E22" s="42"/>
      <c r="F22" s="12"/>
      <c r="G22" s="42"/>
      <c r="H22" s="12"/>
      <c r="I22" s="42"/>
      <c r="J22" s="12"/>
      <c r="K22" s="42"/>
      <c r="L22" s="12"/>
      <c r="M22" s="42"/>
      <c r="N22" s="10"/>
    </row>
    <row r="23" spans="1:25" ht="9" customHeight="1" x14ac:dyDescent="0.2">
      <c r="A23" s="43"/>
      <c r="B23" s="10"/>
      <c r="C23" s="11"/>
      <c r="D23" s="12"/>
      <c r="E23" s="42"/>
      <c r="F23" s="12"/>
      <c r="G23" s="42"/>
      <c r="H23" s="12"/>
      <c r="I23" s="42"/>
      <c r="J23" s="12"/>
      <c r="K23" s="42"/>
      <c r="L23" s="12"/>
      <c r="M23" s="42"/>
      <c r="N23" s="10"/>
    </row>
    <row r="24" spans="1:25" ht="6.75" customHeight="1" x14ac:dyDescent="0.2">
      <c r="A24" s="43"/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 x14ac:dyDescent="0.2"/>
    <row r="27" spans="1:25" ht="4.5" customHeight="1" x14ac:dyDescent="0.2">
      <c r="H27" s="3"/>
      <c r="I27" s="3"/>
      <c r="J27" s="3"/>
      <c r="K27" s="3"/>
      <c r="L27" s="3"/>
    </row>
    <row r="28" spans="1:25" ht="18" customHeight="1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 x14ac:dyDescent="0.2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 x14ac:dyDescent="0.2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zoomScale="110" zoomScaleNormal="110" workbookViewId="0">
      <selection activeCell="P13" sqref="P13"/>
    </sheetView>
  </sheetViews>
  <sheetFormatPr baseColWidth="10" defaultRowHeight="12.75" x14ac:dyDescent="0.2"/>
  <cols>
    <col min="1" max="1" width="3.28515625" style="2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5" style="1" customWidth="1"/>
    <col min="12" max="12" width="1.7109375" style="1" customWidth="1"/>
    <col min="13" max="13" width="14" style="1" customWidth="1"/>
    <col min="14" max="14" width="15.28515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3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56" t="s">
        <v>5</v>
      </c>
      <c r="R2" s="57"/>
      <c r="S2" s="57"/>
      <c r="T2" s="57"/>
      <c r="U2" s="57"/>
      <c r="V2" s="57"/>
      <c r="W2" s="57"/>
      <c r="X2" s="57"/>
      <c r="Y2" s="58"/>
    </row>
    <row r="3" spans="1:25" ht="18.75" customHeight="1" x14ac:dyDescent="0.3">
      <c r="A3" s="4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43"/>
      <c r="C6" s="4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43"/>
      <c r="C7" s="4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43"/>
      <c r="C8" s="4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43"/>
      <c r="C9" s="4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43"/>
      <c r="C10" s="4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43"/>
      <c r="C11" s="4"/>
      <c r="Q11" s="17"/>
      <c r="R11" s="23" t="s">
        <v>2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43"/>
      <c r="C12" s="4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43"/>
      <c r="C13" s="4"/>
      <c r="Q13" s="17"/>
      <c r="R13" s="23" t="s">
        <v>3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43"/>
      <c r="C14" s="4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43"/>
      <c r="C15" s="4"/>
      <c r="Q15" s="17"/>
      <c r="R15" s="18"/>
      <c r="S15" s="23" t="s">
        <v>4</v>
      </c>
      <c r="T15" s="18"/>
      <c r="U15" s="18"/>
      <c r="V15" s="23" t="s">
        <v>4</v>
      </c>
      <c r="W15" s="18"/>
      <c r="X15" s="18"/>
      <c r="Y15" s="19"/>
    </row>
    <row r="16" spans="1:25" ht="16.5" customHeight="1" x14ac:dyDescent="0.2">
      <c r="A16" s="43"/>
      <c r="C16" s="4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43"/>
      <c r="C17" s="4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43"/>
      <c r="C18" s="4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43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43"/>
      <c r="B20" s="10"/>
      <c r="C20" s="11"/>
      <c r="D20" s="12"/>
      <c r="E20" s="59"/>
      <c r="F20" s="12"/>
      <c r="G20" s="59"/>
      <c r="H20" s="12"/>
      <c r="I20" s="59"/>
      <c r="J20" s="12"/>
      <c r="K20" s="59"/>
      <c r="L20" s="12"/>
      <c r="M20" s="59"/>
      <c r="N20" s="10"/>
    </row>
    <row r="21" spans="1:25" ht="11.25" customHeight="1" x14ac:dyDescent="0.2">
      <c r="A21" s="43"/>
      <c r="B21" s="10"/>
      <c r="C21" s="11"/>
      <c r="D21" s="12"/>
      <c r="E21" s="59"/>
      <c r="F21" s="12"/>
      <c r="G21" s="59"/>
      <c r="H21" s="12"/>
      <c r="I21" s="59"/>
      <c r="J21" s="12"/>
      <c r="K21" s="59"/>
      <c r="L21" s="12"/>
      <c r="M21" s="59"/>
      <c r="N21" s="10"/>
    </row>
    <row r="22" spans="1:25" ht="3.75" customHeight="1" x14ac:dyDescent="0.2">
      <c r="A22" s="43"/>
      <c r="B22" s="10"/>
      <c r="C22" s="11"/>
      <c r="D22" s="12"/>
      <c r="E22" s="42"/>
      <c r="F22" s="12"/>
      <c r="G22" s="42"/>
      <c r="H22" s="12"/>
      <c r="I22" s="42"/>
      <c r="J22" s="12"/>
      <c r="K22" s="42"/>
      <c r="L22" s="12"/>
      <c r="M22" s="42"/>
      <c r="N22" s="10"/>
    </row>
    <row r="23" spans="1:25" ht="9" customHeight="1" x14ac:dyDescent="0.2">
      <c r="A23" s="43"/>
      <c r="B23" s="10"/>
      <c r="C23" s="11"/>
      <c r="D23" s="12"/>
      <c r="E23" s="42"/>
      <c r="F23" s="12"/>
      <c r="G23" s="42"/>
      <c r="H23" s="12"/>
      <c r="I23" s="42"/>
      <c r="J23" s="12"/>
      <c r="K23" s="42"/>
      <c r="L23" s="12"/>
      <c r="M23" s="42"/>
      <c r="N23" s="10"/>
    </row>
    <row r="24" spans="1:25" ht="10.5" customHeight="1" x14ac:dyDescent="0.2">
      <c r="A24" s="43"/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 x14ac:dyDescent="0.2"/>
    <row r="27" spans="1:25" ht="4.5" customHeight="1" x14ac:dyDescent="0.2">
      <c r="H27" s="3"/>
      <c r="I27" s="3"/>
      <c r="J27" s="3"/>
      <c r="K27" s="3"/>
      <c r="L27" s="3"/>
    </row>
    <row r="28" spans="1:25" ht="18" customHeight="1" x14ac:dyDescent="0.2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 x14ac:dyDescent="0.2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 x14ac:dyDescent="0.2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2025-04-24T07:41:11Z</cp:lastPrinted>
  <dcterms:created xsi:type="dcterms:W3CDTF">2010-08-25T11:28:54Z</dcterms:created>
  <dcterms:modified xsi:type="dcterms:W3CDTF">2025-04-24T07:43:14Z</dcterms:modified>
</cp:coreProperties>
</file>