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10_Altfahrzeugverwertung\"/>
    </mc:Choice>
  </mc:AlternateContent>
  <xr:revisionPtr revIDLastSave="0" documentId="13_ncr:1_{269127B5-3A3F-44B9-9F2B-2B881A39CB56}" xr6:coauthVersionLast="36" xr6:coauthVersionMax="36" xr10:uidLastSave="{00000000-0000-0000-0000-000000000000}"/>
  <bookViews>
    <workbookView xWindow="0" yWindow="0" windowWidth="28800" windowHeight="13725" tabRatio="347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OFFSET(Daten!$B$12,0,0,COUNTA(Daten!$B$12:$B$17),-1)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Diagramm!$A$1:$P$27</definedName>
    <definedName name="p" localSheetId="1">Diagramm!$A$1:$O$26</definedName>
    <definedName name="Print_Area" localSheetId="1">Diagramm!$A$1:$O$26</definedName>
  </definedNames>
  <calcPr calcId="191029"/>
</workbook>
</file>

<file path=xl/calcChain.xml><?xml version="1.0" encoding="utf-8"?>
<calcChain xmlns="http://schemas.openxmlformats.org/spreadsheetml/2006/main">
  <c r="Q4" i="1" l="1"/>
  <c r="Q3" i="1"/>
  <c r="C12" i="1" l="1"/>
  <c r="S3" i="1" l="1"/>
  <c r="C18" i="1" l="1"/>
</calcChain>
</file>

<file path=xl/sharedStrings.xml><?xml version="1.0" encoding="utf-8"?>
<sst xmlns="http://schemas.openxmlformats.org/spreadsheetml/2006/main" count="26" uniqueCount="24">
  <si>
    <t>Quelle:</t>
  </si>
  <si>
    <t>Hauptitel: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</si>
  <si>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</si>
  <si>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</si>
  <si>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</si>
  <si>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</si>
  <si>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</si>
  <si>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</si>
  <si>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</si>
  <si>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Altfahrzeuge</t>
  </si>
  <si>
    <t>Gesamt</t>
  </si>
  <si>
    <t>Zuschätzung
Nicht-EU-Exporte</t>
  </si>
  <si>
    <t>Zuschätzung
EU-Exporte</t>
  </si>
  <si>
    <t>Fußnote 1:</t>
  </si>
  <si>
    <t>Fußnote 2:</t>
  </si>
  <si>
    <t>Verbleib der endgültig stillgelegten Fahrzeuge in Deutschland 2021</t>
  </si>
  <si>
    <t>(*) Endgültige Stilllegungen: Mindestanzahl, errechnet als Summe von Altfahrzeugen und Gebrauchtfahrzeugexporten
(**) Pkw/Wohnmobile (inkl. Elektro-Fz.) + Lkw bis 5 t</t>
  </si>
  <si>
    <t>Anmerkung: Gemäß Abfallexportstatistik gab es 2021 keine Exporte von Altfahrzeugen, die der Altfahrzeugverordnung unterfallen.</t>
  </si>
  <si>
    <t>Gebrauchtfahrzeug-Exporte in EU-Staaten (statistisch belegt)</t>
  </si>
  <si>
    <r>
      <t xml:space="preserve">Gebrauchtfahrzeug-Exporte in Nicht-EU (statistisch belegt) </t>
    </r>
    <r>
      <rPr>
        <b/>
        <vertAlign val="superscript"/>
        <sz val="9"/>
        <color rgb="FF080808"/>
        <rFont val="Cambria"/>
        <family val="1"/>
      </rPr>
      <t>(</t>
    </r>
    <r>
      <rPr>
        <b/>
        <sz val="9"/>
        <color rgb="FF080808"/>
        <rFont val="Cambria"/>
        <family val="1"/>
      </rPr>
      <t>**</t>
    </r>
    <r>
      <rPr>
        <b/>
        <vertAlign val="superscript"/>
        <sz val="9"/>
        <color rgb="FF080808"/>
        <rFont val="Cambria"/>
        <family val="1"/>
      </rPr>
      <t>)</t>
    </r>
  </si>
  <si>
    <t>Annahme für Berechnung der Stilllegungen: 
Sonstiger Verbleib = 0</t>
  </si>
  <si>
    <t>3) Ohne (!) Zuschätzungen für nicht statistisch erfasste Exporte; Annahme für Stilllegungsquote.</t>
  </si>
  <si>
    <t>1) Kraftfahrt-Bundesamt: Außerbetriebsetzungen sowie Bewirtschaftungszahlen zu Kfz-Wiederanmeldungen im EU-Ausland. 
2) Statistisches Bundesamt: Außenhandelsstatistik sowie Abfallstatistik.</t>
  </si>
  <si>
    <t>Mindeststilllegungen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</si>
</sst>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Quelle:&quot;\ @"/>
    <numFmt numFmtId="165" formatCode="0.0%"/>
    <numFmt numFmtId="166" formatCode="#,##0.00\ &quot;Mio.&quot;"/>
    <numFmt numFmtId="167" formatCode="&quot;Gesamt: etwa &quot;#,##0.00\ &quot;Millionen Pkw und leichte Nutzfahrzeuge (*)&quot;"/>
    <numFmt numFmtId="168" formatCode="#,##0.0\ &quot;Mio.&quot;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9"/>
      <color theme="0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9"/>
      <color rgb="FFFFFFFF"/>
      <name val="Meta Offc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b/>
      <vertAlign val="superscript"/>
      <sz val="9"/>
      <color rgb="FF080808"/>
      <name val="Cambria"/>
      <family val="1"/>
    </font>
    <font>
      <sz val="10"/>
      <name val="Arial"/>
      <family val="2"/>
    </font>
    <font>
      <b/>
      <sz val="9"/>
      <color theme="4"/>
      <name val="Cambria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6E6E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3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1" fillId="0" borderId="0" xfId="0" applyFont="1" applyBorder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4" xfId="0" applyFill="1" applyBorder="1"/>
    <xf numFmtId="0" fontId="0" fillId="25" borderId="15" xfId="0" applyFill="1" applyBorder="1"/>
    <xf numFmtId="0" fontId="0" fillId="25" borderId="16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32" fillId="27" borderId="0" xfId="0" applyFont="1" applyFill="1"/>
    <xf numFmtId="0" fontId="0" fillId="0" borderId="0" xfId="0" applyFill="1"/>
    <xf numFmtId="0" fontId="33" fillId="28" borderId="12" xfId="0" applyFont="1" applyFill="1" applyBorder="1" applyAlignment="1">
      <alignment horizontal="right" vertical="center"/>
    </xf>
    <xf numFmtId="0" fontId="33" fillId="28" borderId="13" xfId="0" applyFont="1" applyFill="1" applyBorder="1" applyAlignment="1">
      <alignment horizontal="right" vertical="center"/>
    </xf>
    <xf numFmtId="0" fontId="34" fillId="28" borderId="20" xfId="0" applyFont="1" applyFill="1" applyBorder="1" applyAlignment="1">
      <alignment horizontal="left" vertical="center" wrapText="1"/>
    </xf>
    <xf numFmtId="0" fontId="34" fillId="28" borderId="21" xfId="0" applyFont="1" applyFill="1" applyBorder="1" applyAlignment="1">
      <alignment horizontal="center" vertical="center" wrapText="1"/>
    </xf>
    <xf numFmtId="0" fontId="35" fillId="27" borderId="19" xfId="0" applyFont="1" applyFill="1" applyBorder="1" applyAlignment="1">
      <alignment horizontal="left" vertical="center" wrapText="1"/>
    </xf>
    <xf numFmtId="0" fontId="35" fillId="30" borderId="19" xfId="0" applyFont="1" applyFill="1" applyBorder="1" applyAlignment="1">
      <alignment horizontal="left" vertical="center" wrapText="1"/>
    </xf>
    <xf numFmtId="165" fontId="21" fillId="24" borderId="0" xfId="0" applyNumberFormat="1" applyFont="1" applyFill="1" applyProtection="1"/>
    <xf numFmtId="4" fontId="0" fillId="24" borderId="0" xfId="0" applyNumberFormat="1" applyFill="1"/>
    <xf numFmtId="9" fontId="0" fillId="24" borderId="0" xfId="43" applyFont="1" applyFill="1"/>
    <xf numFmtId="0" fontId="1" fillId="0" borderId="0" xfId="0" applyFont="1" applyBorder="1"/>
    <xf numFmtId="166" fontId="36" fillId="27" borderId="23" xfId="0" applyNumberFormat="1" applyFont="1" applyFill="1" applyBorder="1" applyAlignment="1">
      <alignment horizontal="center" vertical="center" wrapText="1"/>
    </xf>
    <xf numFmtId="166" fontId="36" fillId="30" borderId="23" xfId="0" applyNumberFormat="1" applyFont="1" applyFill="1" applyBorder="1" applyAlignment="1">
      <alignment horizontal="center" vertical="center" wrapText="1"/>
    </xf>
    <xf numFmtId="167" fontId="29" fillId="29" borderId="22" xfId="0" applyNumberFormat="1" applyFont="1" applyFill="1" applyBorder="1" applyAlignment="1">
      <alignment horizontal="center" vertical="center" wrapText="1"/>
    </xf>
    <xf numFmtId="166" fontId="39" fillId="27" borderId="23" xfId="0" applyNumberFormat="1" applyFont="1" applyFill="1" applyBorder="1" applyAlignment="1">
      <alignment horizontal="center" vertical="center" wrapText="1"/>
    </xf>
    <xf numFmtId="168" fontId="36" fillId="30" borderId="23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32" fillId="27" borderId="17" xfId="0" applyFont="1" applyFill="1" applyBorder="1" applyAlignment="1" applyProtection="1">
      <alignment horizontal="left" vertical="center" wrapText="1"/>
      <protection locked="0"/>
    </xf>
    <xf numFmtId="0" fontId="32" fillId="27" borderId="11" xfId="0" applyFont="1" applyFill="1" applyBorder="1" applyAlignment="1" applyProtection="1">
      <alignment horizontal="left" vertical="center" wrapText="1"/>
      <protection locked="0"/>
    </xf>
    <xf numFmtId="0" fontId="32" fillId="27" borderId="10" xfId="0" applyFont="1" applyFill="1" applyBorder="1" applyAlignment="1" applyProtection="1">
      <alignment horizontal="left" vertical="center"/>
      <protection locked="0"/>
    </xf>
    <xf numFmtId="0" fontId="32" fillId="27" borderId="11" xfId="0" applyFont="1" applyFill="1" applyBorder="1" applyAlignment="1" applyProtection="1">
      <alignment horizontal="left" vertical="center"/>
      <protection locked="0"/>
    </xf>
    <xf numFmtId="0" fontId="32" fillId="27" borderId="11" xfId="0" applyFont="1" applyFill="1" applyBorder="1" applyAlignment="1" applyProtection="1">
      <alignment horizontal="left"/>
      <protection locked="0"/>
    </xf>
    <xf numFmtId="0" fontId="32" fillId="27" borderId="10" xfId="0" applyFont="1" applyFill="1" applyBorder="1" applyAlignment="1" applyProtection="1">
      <alignment horizontal="left"/>
      <protection locked="0"/>
    </xf>
    <xf numFmtId="0" fontId="26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right"/>
    </xf>
    <xf numFmtId="0" fontId="31" fillId="26" borderId="18" xfId="0" applyFont="1" applyFill="1" applyBorder="1" applyAlignment="1">
      <alignment horizontal="center" vertical="center"/>
    </xf>
    <xf numFmtId="0" fontId="31" fillId="26" borderId="11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  <xf numFmtId="0" fontId="30" fillId="26" borderId="18" xfId="0" applyFont="1" applyFill="1" applyBorder="1" applyAlignment="1">
      <alignment horizontal="center" vertical="center"/>
    </xf>
    <xf numFmtId="0" fontId="0" fillId="0" borderId="0" xfId="0" applyFill="1" applyBorder="1"/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" xfId="43" builtinId="5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5EAD35"/>
      <color rgb="FFD78400"/>
      <color rgb="FF005F85"/>
      <color rgb="FF61B931"/>
      <color rgb="FF0B90D5"/>
      <color rgb="FF612F62"/>
      <color rgb="FF934B94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80845987955084"/>
          <c:y val="0.12929922808250882"/>
          <c:w val="0.49546862424511573"/>
          <c:h val="0.78419950298109153"/>
        </c:manualLayout>
      </c:layout>
      <c:doughnutChart>
        <c:varyColors val="1"/>
        <c:ser>
          <c:idx val="0"/>
          <c:order val="0"/>
          <c:tx>
            <c:strRef>
              <c:f>Daten!$C$11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9FA-42C8-A9B9-533DCCDB85FC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9FA-42C8-A9B9-533DCCDB85FC}"/>
              </c:ext>
            </c:extLst>
          </c:dPt>
          <c:dPt>
            <c:idx val="2"/>
            <c:bubble3D val="0"/>
            <c:spPr>
              <a:pattFill prst="ltHorz">
                <a:fgClr>
                  <a:schemeClr val="bg2"/>
                </a:fgClr>
                <a:bgClr>
                  <a:schemeClr val="tx2"/>
                </a:bgClr>
              </a:patt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9FA-42C8-A9B9-533DCCDB85FC}"/>
              </c:ext>
            </c:extLst>
          </c:dPt>
          <c:dPt>
            <c:idx val="3"/>
            <c:bubble3D val="0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9FA-42C8-A9B9-533DCCDB85FC}"/>
              </c:ext>
            </c:extLst>
          </c:dPt>
          <c:dPt>
            <c:idx val="4"/>
            <c:bubble3D val="0"/>
            <c:spPr>
              <a:pattFill prst="ltHorz">
                <a:fgClr>
                  <a:schemeClr val="accent6"/>
                </a:fgClr>
                <a:bgClr>
                  <a:srgbClr val="125D86"/>
                </a:bgClr>
              </a:patt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9FA-42C8-A9B9-533DCCDB85FC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9FA-42C8-A9B9-533DCCDB85FC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9FA-42C8-A9B9-533DCCDB85FC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9FA-42C8-A9B9-533DCCDB85FC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9FA-42C8-A9B9-533DCCDB85FC}"/>
              </c:ext>
            </c:extLst>
          </c:dPt>
          <c:dPt>
            <c:idx val="9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9FA-42C8-A9B9-533DCCDB85FC}"/>
              </c:ext>
            </c:extLst>
          </c:dPt>
          <c:dLbls>
            <c:dLbl>
              <c:idx val="0"/>
              <c:layout>
                <c:manualLayout>
                  <c:x val="9.5434330198560222E-2"/>
                  <c:y val="-8.7850761216853784E-2"/>
                </c:manualLayout>
              </c:layout>
              <c:tx>
                <c:rich>
                  <a:bodyPr/>
                  <a:lstStyle/>
                  <a:p>
                    <a:fld id="{C5F6EF96-8EB6-4711-BFA0-44B178E218BB}" type="CATEGORYNAME">
                      <a:rPr lang="en-US" sz="1000"/>
                      <a:pPr/>
                      <a:t>[RUBRIKENNAME]</a:t>
                    </a:fld>
                    <a:r>
                      <a:rPr lang="en-US" sz="1000" baseline="0"/>
                      <a:t>
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46891233038007"/>
                      <c:h val="6.233089734409760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9FA-42C8-A9B9-533DCCDB85FC}"/>
                </c:ext>
              </c:extLst>
            </c:dLbl>
            <c:dLbl>
              <c:idx val="1"/>
              <c:layout>
                <c:manualLayout>
                  <c:x val="-0.26839715220269666"/>
                  <c:y val="1.4383948118937269E-2"/>
                </c:manualLayout>
              </c:layout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1000" b="1">
                        <a:solidFill>
                          <a:sysClr val="windowText" lastClr="000000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fld id="{0AAB887D-CFE8-4118-8491-A6731BBA22B7}" type="CATEGORYNAME">
                      <a:rPr lang="en-US" sz="1000"/>
                      <a:pPr>
                        <a:defRPr sz="1000" b="1">
                          <a:solidFill>
                            <a:sysClr val="windowText" lastClr="000000"/>
                          </a:solidFill>
                          <a:latin typeface="Meta Offc" panose="020B0604030101020102" pitchFamily="34" charset="0"/>
                          <a:cs typeface="Meta Offc" panose="020B0604030101020102" pitchFamily="34" charset="0"/>
                        </a:defRPr>
                      </a:pPr>
                      <a:t>[RUBRIKENNAME]</a:t>
                    </a:fld>
                    <a:r>
                      <a:rPr lang="en-US" sz="1000" baseline="0"/>
                      <a:t> </a:t>
                    </a:r>
                  </a:p>
                </c:rich>
              </c:tx>
              <c:numFmt formatCode="#,##0.00\ &quot;Mio.&quot;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320090720794396"/>
                      <c:h val="0.118550027897339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9FA-42C8-A9B9-533DCCDB85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A-42C8-A9B9-533DCCDB85FC}"/>
                </c:ext>
              </c:extLst>
            </c:dLbl>
            <c:dLbl>
              <c:idx val="3"/>
              <c:layout>
                <c:manualLayout>
                  <c:x val="-0.15594149067234173"/>
                  <c:y val="-0.10274945414135689"/>
                </c:manualLayout>
              </c:layout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1000" b="1">
                        <a:solidFill>
                          <a:sysClr val="windowText" lastClr="000000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fld id="{F901EB1F-F40E-4191-9392-186F53803DBD}" type="CATEGORYNAME">
                      <a:rPr lang="en-US" sz="1000"/>
                      <a:pPr>
                        <a:defRPr sz="1000" b="1">
                          <a:solidFill>
                            <a:sysClr val="windowText" lastClr="000000"/>
                          </a:solidFill>
                          <a:latin typeface="Meta Offc" panose="020B0604030101020102" pitchFamily="34" charset="0"/>
                          <a:cs typeface="Meta Offc" panose="020B0604030101020102" pitchFamily="34" charset="0"/>
                        </a:defRPr>
                      </a:pPr>
                      <a:t>[RUBRIKENNAME]</a:t>
                    </a:fld>
                    <a:r>
                      <a:rPr lang="en-US" sz="1000" baseline="0"/>
                      <a:t> </a:t>
                    </a:r>
                  </a:p>
                </c:rich>
              </c:tx>
              <c:numFmt formatCode="#,##0.00\ &quot;Mio.&quot;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114420722855055"/>
                      <c:h val="0.141482818224131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9FA-42C8-A9B9-533DCCDB85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FA-42C8-A9B9-533DCCDB85FC}"/>
                </c:ext>
              </c:extLst>
            </c:dLbl>
            <c:dLbl>
              <c:idx val="5"/>
              <c:layout>
                <c:manualLayout>
                  <c:x val="-6.3626463437746186E-3"/>
                  <c:y val="-0.17221382942805619"/>
                </c:manualLayout>
              </c:layout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1000" b="1">
                        <a:solidFill>
                          <a:sysClr val="windowText" lastClr="000000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fld id="{E4BA5F1A-9615-437E-97B2-9276A0CEAE8F}" type="CATEGORYNAME">
                      <a:rPr lang="en-US" sz="1000"/>
                      <a:pPr>
                        <a:defRPr sz="1000" b="1">
                          <a:solidFill>
                            <a:sysClr val="windowText" lastClr="000000"/>
                          </a:solidFill>
                          <a:latin typeface="Meta Offc" panose="020B0604030101020102" pitchFamily="34" charset="0"/>
                          <a:cs typeface="Meta Offc" panose="020B0604030101020102" pitchFamily="34" charset="0"/>
                        </a:defRPr>
                      </a:pPr>
                      <a:t>[RUBRIKENNAME]</a:t>
                    </a:fld>
                    <a:r>
                      <a:rPr lang="en-US" sz="1000" baseline="0"/>
                      <a:t>
</a:t>
                    </a:r>
                  </a:p>
                </c:rich>
              </c:tx>
              <c:numFmt formatCode="#,##0.00\ &quot;Mio.&quot;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3809422727927335"/>
                      <c:h val="9.11017367828207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9FA-42C8-A9B9-533DCCDB85FC}"/>
                </c:ext>
              </c:extLst>
            </c:dLbl>
            <c:dLbl>
              <c:idx val="6"/>
              <c:layout>
                <c:manualLayout>
                  <c:x val="-0.14604212816880585"/>
                  <c:y val="-9.785544757465720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FA-42C8-A9B9-533DCCDB85FC}"/>
                </c:ext>
              </c:extLst>
            </c:dLbl>
            <c:dLbl>
              <c:idx val="7"/>
              <c:layout>
                <c:manualLayout>
                  <c:x val="-0.11554981569400026"/>
                  <c:y val="-0.12430286583807808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FA-42C8-A9B9-533DCCDB85FC}"/>
                </c:ext>
              </c:extLst>
            </c:dLbl>
            <c:dLbl>
              <c:idx val="8"/>
              <c:layout>
                <c:manualLayout>
                  <c:x val="8.0271746134427668E-3"/>
                  <c:y val="-0.1560397134221991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FA-42C8-A9B9-533DCCDB85FC}"/>
                </c:ext>
              </c:extLst>
            </c:dLbl>
            <c:numFmt formatCode="#,##0.00\ &quot;Mio.&quot;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Daten!$B$12:$B$17</c:f>
              <c:strCache>
                <c:ptCount val="6"/>
                <c:pt idx="0">
                  <c:v>Altfahrzeuge</c:v>
                </c:pt>
                <c:pt idx="1">
                  <c:v>Gebrauchtfahrzeug-Exporte in EU-Staaten (statistisch belegt)</c:v>
                </c:pt>
                <c:pt idx="2">
                  <c:v>Zuschätzung
EU-Exporte</c:v>
                </c:pt>
                <c:pt idx="3">
                  <c:v>Gebrauchtfahrzeug-Exporte in Nicht-EU (statistisch belegt) (**)</c:v>
                </c:pt>
                <c:pt idx="4">
                  <c:v>Zuschätzung
Nicht-EU-Exporte</c:v>
                </c:pt>
                <c:pt idx="5">
                  <c:v>Annahme für Berechnung der Stilllegungen: 
Sonstiger Verbleib = 0</c:v>
                </c:pt>
              </c:strCache>
            </c:strRef>
          </c:cat>
          <c:val>
            <c:numRef>
              <c:f>Daten!$C$12:$C$17</c:f>
              <c:numCache>
                <c:formatCode>#.##0.00\ "Mio."</c:formatCode>
                <c:ptCount val="6"/>
                <c:pt idx="0">
                  <c:v>0.39677299999999999</c:v>
                </c:pt>
                <c:pt idx="1">
                  <c:v>2.3003339999999999</c:v>
                </c:pt>
                <c:pt idx="2">
                  <c:v>0</c:v>
                </c:pt>
                <c:pt idx="3">
                  <c:v>0.22042100000000001</c:v>
                </c:pt>
                <c:pt idx="4">
                  <c:v>0</c:v>
                </c:pt>
                <c:pt idx="5" formatCode="#.##0.0\ &quot;Mio.&quot;">
                  <c:v>5.5630695799999685E-3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9FA-42C8-A9B9-533DCCD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48284</xdr:colOff>
      <xdr:row>3</xdr:row>
      <xdr:rowOff>17317</xdr:rowOff>
    </xdr:from>
    <xdr:to>
      <xdr:col>14</xdr:col>
      <xdr:colOff>214312</xdr:colOff>
      <xdr:row>21</xdr:row>
      <xdr:rowOff>51953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64761" y="779317"/>
          <a:ext cx="7188551" cy="448540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195945</xdr:colOff>
      <xdr:row>2</xdr:row>
      <xdr:rowOff>216479</xdr:rowOff>
    </xdr:from>
    <xdr:to>
      <xdr:col>15</xdr:col>
      <xdr:colOff>467190</xdr:colOff>
      <xdr:row>24</xdr:row>
      <xdr:rowOff>2886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180975</xdr:colOff>
      <xdr:row>1</xdr:row>
      <xdr:rowOff>0</xdr:rowOff>
    </xdr:from>
    <xdr:to>
      <xdr:col>12</xdr:col>
      <xdr:colOff>889552</xdr:colOff>
      <xdr:row>2</xdr:row>
      <xdr:rowOff>28575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0975" y="257175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Verbleib der endgültig stillgelegten Fahrzeuge in Deutschland 2021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190500</xdr:colOff>
      <xdr:row>1</xdr:row>
      <xdr:rowOff>253711</xdr:rowOff>
    </xdr:from>
    <xdr:to>
      <xdr:col>12</xdr:col>
      <xdr:colOff>909205</xdr:colOff>
      <xdr:row>3</xdr:row>
      <xdr:rowOff>22514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0500" y="513484"/>
          <a:ext cx="6814705" cy="27103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Mindeststilllegungen</a:t>
          </a:fld>
          <a:endParaRPr lang="de-DE" sz="10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38726</xdr:colOff>
      <xdr:row>1</xdr:row>
      <xdr:rowOff>3483</xdr:rowOff>
    </xdr:from>
    <xdr:to>
      <xdr:col>14</xdr:col>
      <xdr:colOff>214038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60976" y="257483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6</xdr:col>
      <xdr:colOff>900546</xdr:colOff>
      <xdr:row>21</xdr:row>
      <xdr:rowOff>34743</xdr:rowOff>
    </xdr:from>
    <xdr:to>
      <xdr:col>14</xdr:col>
      <xdr:colOff>309564</xdr:colOff>
      <xdr:row>24</xdr:row>
      <xdr:rowOff>155863</xdr:rowOff>
    </xdr:to>
    <xdr:sp macro="" textlink="Daten!Q3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944091" y="5247516"/>
          <a:ext cx="4604473" cy="398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25332CF4-A7F8-463D-977D-90AE8D5AD97E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Quellen: 1) Kraftfahrt-Bundesamt: Außerbetriebsetzungen sowie Bewirtschaftungszahlen zu Kfz-Wiederanmeldungen im EU-Ausland. 
2) Statistisches Bundesamt: Außenhandelsstatistik sowie Abfallstatistik.</a:t>
          </a:fld>
          <a:endParaRPr lang="en-US" sz="200"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</xdr:col>
      <xdr:colOff>51353</xdr:colOff>
      <xdr:row>22</xdr:row>
      <xdr:rowOff>17747</xdr:rowOff>
    </xdr:from>
    <xdr:to>
      <xdr:col>14</xdr:col>
      <xdr:colOff>226665</xdr:colOff>
      <xdr:row>22</xdr:row>
      <xdr:rowOff>17747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73603" y="5240622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5</xdr:row>
      <xdr:rowOff>76200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730370" y="1128091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7</xdr:col>
      <xdr:colOff>62779</xdr:colOff>
      <xdr:row>13</xdr:row>
      <xdr:rowOff>147924</xdr:rowOff>
    </xdr:from>
    <xdr:ext cx="1619249" cy="683347"/>
    <xdr:sp macro="" textlink="Daten!C18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041506" y="2875538"/>
          <a:ext cx="1619249" cy="683347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E0F7B94E-C612-4CCC-9C27-630740EFE235}" type="TxLink">
            <a:rPr lang="en-US" sz="1000" b="1" i="0" u="none" strike="noStrike">
              <a:solidFill>
                <a:srgbClr val="FFFFFF"/>
              </a:solidFill>
              <a:latin typeface="Meta Offc"/>
              <a:cs typeface="Meta Offc"/>
            </a:rPr>
            <a:pPr algn="ctr"/>
            <a:t>Gesamt: etwa 2.92 Millionen Pkw und leichte Nutzfahrzeuge (*)</a:t>
          </a:fld>
          <a:endParaRPr lang="en-US" sz="1000" b="1" i="0" u="none" strike="noStrike">
            <a:solidFill>
              <a:srgbClr val="FFFFFF"/>
            </a:solidFill>
            <a:latin typeface="Meta Offc"/>
            <a:cs typeface="Meta Offc"/>
          </a:endParaRPr>
        </a:p>
      </xdr:txBody>
    </xdr:sp>
    <xdr:clientData fLocksWithSheet="0"/>
  </xdr:oneCellAnchor>
  <xdr:twoCellAnchor>
    <xdr:from>
      <xdr:col>0</xdr:col>
      <xdr:colOff>205652</xdr:colOff>
      <xdr:row>22</xdr:row>
      <xdr:rowOff>32468</xdr:rowOff>
    </xdr:from>
    <xdr:to>
      <xdr:col>8</xdr:col>
      <xdr:colOff>721590</xdr:colOff>
      <xdr:row>24</xdr:row>
      <xdr:rowOff>112569</xdr:rowOff>
    </xdr:to>
    <xdr:sp macro="" textlink="Daten!#REF!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05652" y="5297195"/>
          <a:ext cx="3607233" cy="305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fld id="{A6BFC690-1382-4B8E-B83C-D6531EDEA2C9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de-DE" sz="1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8</xdr:col>
      <xdr:colOff>486887</xdr:colOff>
      <xdr:row>5</xdr:row>
      <xdr:rowOff>74246</xdr:rowOff>
    </xdr:from>
    <xdr:to>
      <xdr:col>10</xdr:col>
      <xdr:colOff>283527</xdr:colOff>
      <xdr:row>6</xdr:row>
      <xdr:rowOff>142244</xdr:rowOff>
    </xdr:to>
    <xdr:sp macro="" textlink="Daten!C17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578182" y="1130655"/>
          <a:ext cx="844390" cy="27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AE76086-3EE5-4FA7-B39E-2EC3499A7461}" type="TxLink">
            <a:rPr lang="en-US" sz="1050" b="1" i="0" u="none" strike="noStrike">
              <a:solidFill>
                <a:sysClr val="windowText" lastClr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0.0 Mio.</a:t>
          </a:fld>
          <a:endParaRPr lang="de-DE" sz="1050" b="1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0</xdr:rowOff>
        </xdr:from>
        <xdr:to>
          <xdr:col>26</xdr:col>
          <xdr:colOff>171450</xdr:colOff>
          <xdr:row>29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865</xdr:colOff>
      <xdr:row>8</xdr:row>
      <xdr:rowOff>115598</xdr:rowOff>
    </xdr:from>
    <xdr:to>
      <xdr:col>10</xdr:col>
      <xdr:colOff>736023</xdr:colOff>
      <xdr:row>9</xdr:row>
      <xdr:rowOff>181841</xdr:rowOff>
    </xdr:to>
    <xdr:sp macro="" textlink="Daten!C12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027342" y="1795462"/>
          <a:ext cx="847726" cy="274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96EDD95-CD22-4477-8F72-E3A5D4E68ABE}" type="TxLink">
            <a:rPr lang="en-US" sz="1050" b="1" i="0" u="none" strike="noStrike">
              <a:solidFill>
                <a:schemeClr val="bg1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0.40 Mio.</a:t>
          </a:fld>
          <a:endParaRPr lang="de-DE" sz="1050" b="1">
            <a:solidFill>
              <a:schemeClr val="bg1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8</xdr:col>
      <xdr:colOff>296141</xdr:colOff>
      <xdr:row>18</xdr:row>
      <xdr:rowOff>467157</xdr:rowOff>
    </xdr:from>
    <xdr:to>
      <xdr:col>10</xdr:col>
      <xdr:colOff>129887</xdr:colOff>
      <xdr:row>18</xdr:row>
      <xdr:rowOff>770658</xdr:rowOff>
    </xdr:to>
    <xdr:sp macro="" textlink="Daten!C13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387436" y="4311793"/>
          <a:ext cx="881496" cy="303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C4EFCC0-6C8B-4556-8F6E-B6A033D44611}" type="TxLink">
            <a:rPr lang="en-US" sz="1050" b="1" i="0" u="none" strike="noStrike">
              <a:solidFill>
                <a:schemeClr val="bg1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2.30 Mio.</a:t>
          </a:fld>
          <a:endParaRPr lang="de-DE" sz="1050" b="1">
            <a:solidFill>
              <a:schemeClr val="bg1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8</xdr:col>
      <xdr:colOff>121655</xdr:colOff>
      <xdr:row>7</xdr:row>
      <xdr:rowOff>58529</xdr:rowOff>
    </xdr:from>
    <xdr:to>
      <xdr:col>8</xdr:col>
      <xdr:colOff>666750</xdr:colOff>
      <xdr:row>9</xdr:row>
      <xdr:rowOff>138545</xdr:rowOff>
    </xdr:to>
    <xdr:sp macro="" textlink="Daten!C15">
      <xdr:nvSpPr>
        <xdr:cNvPr id="23" name="Textfeld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212950" y="1530574"/>
          <a:ext cx="545095" cy="495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71841FB4-8191-46A2-9F37-A91074821827}" type="TxLink">
            <a:rPr lang="en-US" sz="1050" b="1" i="0" u="none" strike="noStrike">
              <a:solidFill>
                <a:schemeClr val="bg1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ctr"/>
            <a:t>0.22 Mio.</a:t>
          </a:fld>
          <a:endParaRPr lang="de-DE" sz="1050" b="1">
            <a:solidFill>
              <a:schemeClr val="bg1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179676</xdr:colOff>
      <xdr:row>23</xdr:row>
      <xdr:rowOff>94533</xdr:rowOff>
    </xdr:from>
    <xdr:to>
      <xdr:col>6</xdr:col>
      <xdr:colOff>623455</xdr:colOff>
      <xdr:row>25</xdr:row>
      <xdr:rowOff>43294</xdr:rowOff>
    </xdr:to>
    <xdr:sp macro="" textlink="Daten!B6">
      <xdr:nvSpPr>
        <xdr:cNvPr id="25" name="Textfeld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79676" y="5471828"/>
          <a:ext cx="2487324" cy="468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fld id="{2D95DE08-53B3-493F-8781-F304FD01EA44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(*) Endgültige Stilllegungen: Mindestanzahl, errechnet als Summe von Altfahrzeugen und Gebrauchtfahrzeugexporten
(**) Pkw/Wohnmobile (inkl. Elektro-Fz.) + Lkw bis 5 t</a:t>
          </a:fld>
          <a:endParaRPr lang="de-DE" sz="6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188334</xdr:colOff>
      <xdr:row>21</xdr:row>
      <xdr:rowOff>37666</xdr:rowOff>
    </xdr:from>
    <xdr:to>
      <xdr:col>6</xdr:col>
      <xdr:colOff>787978</xdr:colOff>
      <xdr:row>24</xdr:row>
      <xdr:rowOff>259773</xdr:rowOff>
    </xdr:to>
    <xdr:sp macro="" textlink="Daten!B5">
      <xdr:nvSpPr>
        <xdr:cNvPr id="26" name="Textfeld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88334" y="5250439"/>
          <a:ext cx="2643189" cy="499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fld id="{123579C7-22C9-4914-83EA-D8CBAF7E10F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Calibri" panose="020F0502020204030204" pitchFamily="34" charset="0"/>
            </a:rPr>
            <a:pPr algn="l"/>
            <a:t>Anmerkung: Gemäß Abfallexportstatistik gab es 2021 keine Exporte von Altfahrzeugen, die der Altfahrzeugverordnung unterfallen.</a:t>
          </a:fld>
          <a:endParaRPr lang="de-DE" sz="600">
            <a:latin typeface="Meta Offc" panose="020B0604030101020102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10</xdr:col>
      <xdr:colOff>1679863</xdr:colOff>
      <xdr:row>18</xdr:row>
      <xdr:rowOff>493896</xdr:rowOff>
    </xdr:from>
    <xdr:ext cx="1636569" cy="922986"/>
    <xdr:sp macro="" textlink="" fLocksText="0">
      <xdr:nvSpPr>
        <xdr:cNvPr id="24" name="Textfeld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818908" y="4338532"/>
          <a:ext cx="1636569" cy="922986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(*) Endgültige Stilllegungen: Mindestanzahl, errechnet als Summe von Altfahrzeugen und Gebrauchtfahrzeugexporten</a:t>
          </a:r>
        </a:p>
      </xdr:txBody>
    </xdr:sp>
    <xdr:clientData fLocksWithSheet="0"/>
  </xdr:oneCellAnchor>
  <xdr:twoCellAnchor>
    <xdr:from>
      <xdr:col>8</xdr:col>
      <xdr:colOff>623454</xdr:colOff>
      <xdr:row>23</xdr:row>
      <xdr:rowOff>77933</xdr:rowOff>
    </xdr:from>
    <xdr:to>
      <xdr:col>14</xdr:col>
      <xdr:colOff>318221</xdr:colOff>
      <xdr:row>24</xdr:row>
      <xdr:rowOff>181841</xdr:rowOff>
    </xdr:to>
    <xdr:sp macro="" textlink="Daten!Q4">
      <xdr:nvSpPr>
        <xdr:cNvPr id="27" name="Textfeld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714749" y="5455228"/>
          <a:ext cx="3842472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4386CD27-4579-45D8-951E-EBEA1D5AC62D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3) Ohne (!) Zuschätzungen für nicht statistisch erfasste Exporte; Annahme für Stilllegungsquote.</a:t>
          </a:fld>
          <a:endParaRPr lang="en-US" sz="200"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S22"/>
  <sheetViews>
    <sheetView showGridLines="0" workbookViewId="0">
      <selection activeCell="C27" sqref="C27"/>
    </sheetView>
  </sheetViews>
  <sheetFormatPr baseColWidth="10" defaultColWidth="11.42578125" defaultRowHeight="12.75" x14ac:dyDescent="0.2"/>
  <cols>
    <col min="1" max="1" width="18" style="24" bestFit="1" customWidth="1"/>
    <col min="2" max="2" width="52" style="24" customWidth="1"/>
    <col min="3" max="3" width="60.5703125" style="24" customWidth="1"/>
    <col min="4" max="4" width="50.140625" style="14" customWidth="1"/>
    <col min="5" max="6" width="11.42578125" style="14"/>
    <col min="7" max="16384" width="11.42578125" style="24"/>
  </cols>
  <sheetData>
    <row r="1" spans="1:19" x14ac:dyDescent="0.2">
      <c r="A1" s="28" t="s">
        <v>1</v>
      </c>
      <c r="B1" s="45" t="s">
        <v>15</v>
      </c>
      <c r="C1" s="46"/>
    </row>
    <row r="2" spans="1:19" ht="15.95" customHeight="1" x14ac:dyDescent="0.2">
      <c r="A2" s="28" t="s">
        <v>2</v>
      </c>
      <c r="B2" s="47" t="s">
        <v>23</v>
      </c>
      <c r="C2" s="46"/>
    </row>
    <row r="3" spans="1:19" ht="29.25" customHeight="1" x14ac:dyDescent="0.2">
      <c r="A3" s="28" t="s">
        <v>0</v>
      </c>
      <c r="B3" s="45" t="s">
        <v>22</v>
      </c>
      <c r="C3" s="46"/>
      <c r="Q3" s="26" t="str">
        <f>"Quellen: "&amp;Daten!B3</f>
        <v>Quellen: 1) Kraftfahrt-Bundesamt: Außerbetriebsetzungen sowie Bewirtschaftungszahlen zu Kfz-Wiederanmeldungen im EU-Ausland. 
2) Statistisches Bundesamt: Außenhandelsstatistik sowie Abfallstatistik.</v>
      </c>
      <c r="S3" s="25" t="str">
        <f>"Quelle: "&amp;Daten!B3</f>
        <v>Quelle: 1) Kraftfahrt-Bundesamt: Außerbetriebsetzungen sowie Bewirtschaftungszahlen zu Kfz-Wiederanmeldungen im EU-Ausland. 
2) Statistisches Bundesamt: Außenhandelsstatistik sowie Abfallstatistik.</v>
      </c>
    </row>
    <row r="4" spans="1:19" x14ac:dyDescent="0.2">
      <c r="A4" s="28" t="s">
        <v>0</v>
      </c>
      <c r="B4" s="45" t="s">
        <v>21</v>
      </c>
      <c r="C4" s="46"/>
      <c r="Q4" s="26" t="str">
        <f>Daten!B4</f>
        <v>3) Ohne (!) Zuschätzungen für nicht statistisch erfasste Exporte; Annahme für Stilllegungsquote.</v>
      </c>
      <c r="S4" s="25"/>
    </row>
    <row r="5" spans="1:19" x14ac:dyDescent="0.2">
      <c r="A5" s="28" t="s">
        <v>13</v>
      </c>
      <c r="B5" s="44" t="s">
        <v>17</v>
      </c>
      <c r="C5" s="45"/>
    </row>
    <row r="6" spans="1:19" ht="43.5" customHeight="1" x14ac:dyDescent="0.2">
      <c r="A6" s="28" t="s">
        <v>14</v>
      </c>
      <c r="B6" s="44" t="s">
        <v>16</v>
      </c>
      <c r="C6" s="45"/>
    </row>
    <row r="7" spans="1:19" x14ac:dyDescent="0.2">
      <c r="A7" s="28" t="s">
        <v>7</v>
      </c>
      <c r="B7" s="47"/>
      <c r="C7" s="46"/>
    </row>
    <row r="8" spans="1:19" x14ac:dyDescent="0.2">
      <c r="A8" s="29" t="s">
        <v>8</v>
      </c>
      <c r="B8" s="48"/>
      <c r="C8" s="49"/>
    </row>
    <row r="9" spans="1:19" ht="13.5" x14ac:dyDescent="0.25">
      <c r="A9" s="15"/>
      <c r="B9" s="15"/>
      <c r="C9" s="14"/>
    </row>
    <row r="10" spans="1:19" ht="13.5" x14ac:dyDescent="0.25">
      <c r="A10" s="15"/>
      <c r="B10" s="15"/>
      <c r="C10" s="14"/>
    </row>
    <row r="11" spans="1:19" ht="18.75" customHeight="1" x14ac:dyDescent="0.25">
      <c r="A11" s="14"/>
      <c r="B11" s="30"/>
      <c r="C11" s="31">
        <v>2021</v>
      </c>
      <c r="D11" s="17"/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18" customHeight="1" x14ac:dyDescent="0.2">
      <c r="A12" s="14"/>
      <c r="B12" s="32" t="s">
        <v>9</v>
      </c>
      <c r="C12" s="38">
        <f>396773/1000000</f>
        <v>0.39677299999999999</v>
      </c>
      <c r="D12" s="34"/>
    </row>
    <row r="13" spans="1:19" ht="13.5" x14ac:dyDescent="0.2">
      <c r="A13" s="16"/>
      <c r="B13" s="33" t="s">
        <v>18</v>
      </c>
      <c r="C13" s="39">
        <v>2.3003339999999999</v>
      </c>
      <c r="D13" s="34"/>
    </row>
    <row r="14" spans="1:19" ht="28.5" customHeight="1" x14ac:dyDescent="0.2">
      <c r="A14" s="16"/>
      <c r="B14" s="32" t="s">
        <v>12</v>
      </c>
      <c r="C14" s="41">
        <v>0</v>
      </c>
      <c r="D14" s="34"/>
    </row>
    <row r="15" spans="1:19" ht="14.25" x14ac:dyDescent="0.2">
      <c r="A15" s="16"/>
      <c r="B15" s="33" t="s">
        <v>19</v>
      </c>
      <c r="C15" s="39">
        <v>0.22042100000000001</v>
      </c>
      <c r="D15" s="34"/>
    </row>
    <row r="16" spans="1:19" ht="24" x14ac:dyDescent="0.2">
      <c r="A16" s="16"/>
      <c r="B16" s="32" t="s">
        <v>11</v>
      </c>
      <c r="C16" s="41">
        <v>0</v>
      </c>
      <c r="D16" s="34"/>
    </row>
    <row r="17" spans="1:4" ht="24.6" customHeight="1" x14ac:dyDescent="0.2">
      <c r="A17" s="16"/>
      <c r="B17" s="33" t="s">
        <v>20</v>
      </c>
      <c r="C17" s="42">
        <v>5.5630695799999685E-3</v>
      </c>
      <c r="D17" s="34"/>
    </row>
    <row r="18" spans="1:4" ht="18.75" customHeight="1" x14ac:dyDescent="0.2">
      <c r="B18" s="30" t="s">
        <v>10</v>
      </c>
      <c r="C18" s="40">
        <f>SUM(C12:C17)</f>
        <v>2.9230910695799999</v>
      </c>
      <c r="D18" s="34"/>
    </row>
    <row r="21" spans="1:4" x14ac:dyDescent="0.2">
      <c r="C21" s="35"/>
    </row>
    <row r="22" spans="1:4" x14ac:dyDescent="0.2">
      <c r="C22" s="36"/>
    </row>
  </sheetData>
  <sheetProtection selectLockedCells="1"/>
  <mergeCells count="8">
    <mergeCell ref="B5:C5"/>
    <mergeCell ref="B1:C1"/>
    <mergeCell ref="B7:C7"/>
    <mergeCell ref="B8:C8"/>
    <mergeCell ref="B3:C3"/>
    <mergeCell ref="B2:C2"/>
    <mergeCell ref="B6:C6"/>
    <mergeCell ref="B4:C4"/>
  </mergeCells>
  <phoneticPr fontId="19" type="noConversion"/>
  <conditionalFormatting sqref="D11:S11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10" zoomScaleNormal="110" workbookViewId="0">
      <selection sqref="A1:O25"/>
    </sheetView>
  </sheetViews>
  <sheetFormatPr baseColWidth="10" defaultRowHeight="12.75" x14ac:dyDescent="0.2"/>
  <cols>
    <col min="1" max="1" width="3.28515625" style="2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6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6"/>
    </row>
    <row r="2" spans="1:25" ht="20.25" customHeight="1" x14ac:dyDescent="0.2">
      <c r="A2" s="5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55" t="s">
        <v>6</v>
      </c>
      <c r="R2" s="52"/>
      <c r="S2" s="52"/>
      <c r="T2" s="52"/>
      <c r="U2" s="52"/>
      <c r="V2" s="52"/>
      <c r="W2" s="52"/>
      <c r="X2" s="52"/>
      <c r="Y2" s="53"/>
    </row>
    <row r="3" spans="1:25" ht="18.75" customHeight="1" x14ac:dyDescent="0.3">
      <c r="A3" s="5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Q3" s="19"/>
      <c r="R3" s="19"/>
      <c r="S3" s="23"/>
      <c r="T3" s="19"/>
      <c r="U3" s="19"/>
      <c r="V3" s="23"/>
      <c r="W3" s="19"/>
      <c r="X3" s="19"/>
      <c r="Y3" s="20"/>
    </row>
    <row r="4" spans="1:25" ht="15.95" customHeight="1" x14ac:dyDescent="0.2">
      <c r="A4" s="5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19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5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19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56"/>
      <c r="C6" s="4"/>
      <c r="Q6" s="19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56"/>
      <c r="C7" s="4"/>
      <c r="Q7" s="19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56"/>
      <c r="C8" s="4"/>
      <c r="Q8" s="19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56"/>
      <c r="C9" s="4"/>
      <c r="Q9" s="19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56"/>
      <c r="C10" s="4"/>
      <c r="Q10" s="19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56"/>
      <c r="C11" s="4"/>
      <c r="Q11" s="19"/>
      <c r="R11" s="23" t="s">
        <v>3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56"/>
      <c r="C12" s="4"/>
      <c r="Q12" s="19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56"/>
      <c r="C13" s="4"/>
      <c r="Q13" s="19"/>
      <c r="R13" s="23" t="s">
        <v>4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56"/>
      <c r="C14" s="4"/>
      <c r="Q14" s="19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56"/>
      <c r="C15" s="4"/>
      <c r="Q15" s="19"/>
      <c r="R15" s="19"/>
      <c r="S15" s="23" t="s">
        <v>5</v>
      </c>
      <c r="T15" s="19"/>
      <c r="U15" s="19"/>
      <c r="V15" s="23" t="s">
        <v>5</v>
      </c>
      <c r="W15" s="19"/>
      <c r="X15" s="19"/>
      <c r="Y15" s="20"/>
    </row>
    <row r="16" spans="1:25" ht="16.5" customHeight="1" x14ac:dyDescent="0.2">
      <c r="A16" s="56"/>
      <c r="C16" s="4"/>
      <c r="Q16" s="19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56"/>
      <c r="C17" s="4"/>
      <c r="Q17" s="19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56"/>
      <c r="C18" s="4"/>
      <c r="Q18" s="19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">
      <c r="A19" s="56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1"/>
      <c r="Q19" s="21"/>
      <c r="R19" s="21"/>
      <c r="S19" s="21"/>
      <c r="T19" s="21"/>
      <c r="U19" s="21"/>
      <c r="V19" s="21"/>
      <c r="W19" s="21"/>
      <c r="X19" s="21"/>
      <c r="Y19" s="22"/>
    </row>
    <row r="20" spans="1:25" ht="9" customHeight="1" x14ac:dyDescent="0.2">
      <c r="A20" s="56"/>
      <c r="B20" s="11"/>
      <c r="C20" s="12"/>
      <c r="D20" s="13"/>
      <c r="E20" s="54"/>
      <c r="F20" s="13"/>
      <c r="G20" s="54"/>
      <c r="H20" s="13"/>
      <c r="I20" s="54"/>
      <c r="J20" s="13"/>
      <c r="K20" s="54"/>
      <c r="L20" s="13"/>
      <c r="M20" s="54"/>
      <c r="N20" s="11"/>
    </row>
    <row r="21" spans="1:25" ht="11.25" customHeight="1" x14ac:dyDescent="0.2">
      <c r="A21" s="56"/>
      <c r="B21" s="11"/>
      <c r="C21" s="12"/>
      <c r="D21" s="13"/>
      <c r="E21" s="54"/>
      <c r="F21" s="13"/>
      <c r="G21" s="54"/>
      <c r="H21" s="13"/>
      <c r="I21" s="54"/>
      <c r="J21" s="13"/>
      <c r="K21" s="54"/>
      <c r="L21" s="13"/>
      <c r="M21" s="54"/>
      <c r="N21" s="11"/>
    </row>
    <row r="22" spans="1:25" ht="3.75" customHeight="1" x14ac:dyDescent="0.2">
      <c r="A22" s="56"/>
      <c r="B22" s="11"/>
      <c r="C22" s="12"/>
      <c r="D22" s="13"/>
      <c r="E22" s="43"/>
      <c r="F22" s="13"/>
      <c r="G22" s="43"/>
      <c r="H22" s="13"/>
      <c r="I22" s="43"/>
      <c r="J22" s="13"/>
      <c r="K22" s="43"/>
      <c r="L22" s="13"/>
      <c r="M22" s="43"/>
      <c r="N22" s="11"/>
    </row>
    <row r="23" spans="1:25" ht="9" customHeight="1" x14ac:dyDescent="0.2">
      <c r="A23" s="56"/>
      <c r="B23" s="11"/>
      <c r="C23" s="12"/>
      <c r="D23" s="13"/>
      <c r="E23" s="54"/>
      <c r="F23" s="13"/>
      <c r="G23" s="54"/>
      <c r="H23" s="13"/>
      <c r="I23" s="54"/>
      <c r="J23" s="13"/>
      <c r="K23" s="54"/>
      <c r="L23" s="13"/>
      <c r="M23" s="54"/>
      <c r="N23" s="11"/>
    </row>
    <row r="24" spans="1:25" ht="9" customHeight="1" x14ac:dyDescent="0.2">
      <c r="A24" s="56"/>
      <c r="B24" s="11"/>
      <c r="C24" s="12"/>
      <c r="D24" s="13"/>
      <c r="E24" s="54"/>
      <c r="F24" s="13"/>
      <c r="G24" s="54"/>
      <c r="H24" s="13"/>
      <c r="I24" s="54"/>
      <c r="J24" s="13"/>
      <c r="K24" s="54"/>
      <c r="L24" s="13"/>
      <c r="M24" s="54"/>
      <c r="N24" s="11"/>
    </row>
    <row r="25" spans="1:25" ht="32.25" customHeight="1" x14ac:dyDescent="0.2">
      <c r="A25" s="56"/>
      <c r="C25" s="4"/>
      <c r="D25" s="6"/>
      <c r="E25" s="6"/>
      <c r="F25" s="50"/>
      <c r="G25" s="51"/>
      <c r="H25" s="51"/>
      <c r="I25" s="51"/>
      <c r="J25" s="51"/>
      <c r="K25" s="51"/>
      <c r="L25" s="51"/>
      <c r="M25" s="51"/>
    </row>
    <row r="26" spans="1:25" ht="6" customHeight="1" x14ac:dyDescent="0.2">
      <c r="A26" s="56"/>
    </row>
    <row r="27" spans="1:25" ht="6.75" customHeight="1" x14ac:dyDescent="0.2">
      <c r="A27" s="56"/>
    </row>
    <row r="28" spans="1:25" ht="6" customHeight="1" x14ac:dyDescent="0.2">
      <c r="A28" s="56"/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5" ht="4.5" customHeight="1" x14ac:dyDescent="0.2"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N29" s="9"/>
      <c r="O29" s="9"/>
      <c r="P29" s="9"/>
    </row>
    <row r="30" spans="1:25" ht="6" customHeight="1" x14ac:dyDescent="0.2">
      <c r="B30" s="8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25" ht="6.75" customHeight="1" x14ac:dyDescent="0.2">
      <c r="M31" s="37"/>
    </row>
    <row r="32" spans="1:25" ht="4.5" customHeight="1" x14ac:dyDescent="0.2">
      <c r="H32" s="3"/>
      <c r="I32" s="3"/>
      <c r="J32" s="3"/>
      <c r="K32" s="3"/>
      <c r="L32" s="3"/>
    </row>
    <row r="33" spans="2:12" ht="18" customHeight="1" x14ac:dyDescent="0.2">
      <c r="B33" s="18"/>
      <c r="C33" s="18"/>
      <c r="D33" s="18"/>
      <c r="E33" s="18"/>
      <c r="F33" s="18"/>
      <c r="G33" s="3"/>
      <c r="H33" s="3"/>
      <c r="I33" s="3"/>
      <c r="J33" s="3"/>
      <c r="K33" s="3"/>
      <c r="L33" s="3"/>
    </row>
    <row r="34" spans="2:12" x14ac:dyDescent="0.2">
      <c r="B34" s="18"/>
      <c r="C34" s="18"/>
      <c r="D34" s="18"/>
      <c r="E34" s="18"/>
      <c r="F34" s="18"/>
      <c r="G34" s="3"/>
      <c r="H34" s="3"/>
      <c r="I34" s="3"/>
      <c r="J34" s="3"/>
      <c r="K34" s="3"/>
      <c r="L34" s="3"/>
    </row>
    <row r="35" spans="2:12" x14ac:dyDescent="0.2">
      <c r="B35" s="18"/>
      <c r="C35" s="18"/>
      <c r="D35" s="18"/>
      <c r="E35" s="18"/>
      <c r="F35" s="18"/>
      <c r="G35" s="3"/>
      <c r="H35" s="3"/>
      <c r="I35" s="3"/>
      <c r="J35" s="3"/>
      <c r="K35" s="3"/>
      <c r="L35" s="3"/>
    </row>
  </sheetData>
  <sheetProtection selectLockedCells="1"/>
  <mergeCells count="12">
    <mergeCell ref="F25:M25"/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18</xdr:col>
                <xdr:colOff>0</xdr:colOff>
                <xdr:row>27</xdr:row>
                <xdr:rowOff>0</xdr:rowOff>
              </from>
              <to>
                <xdr:col>26</xdr:col>
                <xdr:colOff>171450</xdr:colOff>
                <xdr:row>29</xdr:row>
                <xdr:rowOff>57150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Diagramm!Druckbereich</vt:lpstr>
      <vt:lpstr>Diagramm!p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Vogel, Tommy</cp:lastModifiedBy>
  <cp:lastPrinted>2017-12-08T10:47:27Z</cp:lastPrinted>
  <dcterms:created xsi:type="dcterms:W3CDTF">2010-08-25T11:28:54Z</dcterms:created>
  <dcterms:modified xsi:type="dcterms:W3CDTF">2024-03-12T08:51:48Z</dcterms:modified>
</cp:coreProperties>
</file>